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Luu D\2022\Đấu thầu\Đăng tai\THANG 9\"/>
    </mc:Choice>
  </mc:AlternateContent>
  <xr:revisionPtr revIDLastSave="0" documentId="13_ncr:1_{91869D0D-11D0-4301-A16A-200342B39E83}" xr6:coauthVersionLast="47" xr6:coauthVersionMax="47" xr10:uidLastSave="{00000000-0000-0000-0000-000000000000}"/>
  <bookViews>
    <workbookView xWindow="105" yWindow="0" windowWidth="28695" windowHeight="15480" xr2:uid="{00000000-000D-0000-FFFF-FFFF00000000}"/>
  </bookViews>
  <sheets>
    <sheet name="thuốc cổ truyền" sheetId="12" r:id="rId1"/>
  </sheets>
  <externalReferences>
    <externalReference r:id="rId2"/>
    <externalReference r:id="rId3"/>
    <externalReference r:id="rId4"/>
    <externalReference r:id="rId5"/>
    <externalReference r:id="rId6"/>
  </externalReferences>
  <definedNames>
    <definedName name="_xlnm._FilterDatabase" localSheetId="0" hidden="1">'thuốc cổ truyền'!$A$2:$S$1230</definedName>
    <definedName name="_xlnm.Print_Titles" localSheetId="0">'thuốc cổ truyền'!$2:$2</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050" i="12" l="1"/>
  <c r="P1047" i="12"/>
  <c r="N101" i="12" l="1"/>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B1135" i="12"/>
  <c r="C1135" i="12"/>
  <c r="D1135" i="12"/>
  <c r="E1135" i="12"/>
  <c r="F1135" i="12"/>
  <c r="G1135" i="12"/>
  <c r="H1135" i="12"/>
  <c r="I1135" i="12"/>
  <c r="J1135" i="12"/>
  <c r="K1135" i="12"/>
  <c r="L1135" i="12"/>
  <c r="M1135" i="12"/>
  <c r="N1135" i="12"/>
  <c r="O1135" i="12"/>
  <c r="P1135" i="12"/>
  <c r="B1136" i="12"/>
  <c r="C1136" i="12"/>
  <c r="D1136" i="12"/>
  <c r="E1136" i="12"/>
  <c r="F1136" i="12"/>
  <c r="G1136" i="12"/>
  <c r="H1136" i="12"/>
  <c r="I1136" i="12"/>
  <c r="J1136" i="12"/>
  <c r="K1136" i="12"/>
  <c r="L1136" i="12"/>
  <c r="M1136" i="12"/>
  <c r="N1136" i="12"/>
  <c r="O1136" i="12"/>
  <c r="P1136" i="12"/>
  <c r="B1137" i="12"/>
  <c r="C1137" i="12"/>
  <c r="D1137" i="12"/>
  <c r="E1137" i="12"/>
  <c r="F1137" i="12"/>
  <c r="G1137" i="12"/>
  <c r="H1137" i="12"/>
  <c r="I1137" i="12"/>
  <c r="J1137" i="12"/>
  <c r="K1137" i="12"/>
  <c r="L1137" i="12"/>
  <c r="M1137" i="12"/>
  <c r="N1137" i="12"/>
  <c r="O1137" i="12"/>
  <c r="P1137" i="12"/>
  <c r="B1138" i="12"/>
  <c r="C1138" i="12"/>
  <c r="D1138" i="12"/>
  <c r="E1138" i="12"/>
  <c r="F1138" i="12"/>
  <c r="G1138" i="12"/>
  <c r="H1138" i="12"/>
  <c r="I1138" i="12"/>
  <c r="J1138" i="12"/>
  <c r="K1138" i="12"/>
  <c r="L1138" i="12"/>
  <c r="M1138" i="12"/>
  <c r="N1138" i="12"/>
  <c r="O1138" i="12"/>
  <c r="P1138" i="12"/>
  <c r="B1139" i="12"/>
  <c r="C1139" i="12"/>
  <c r="D1139" i="12"/>
  <c r="E1139" i="12"/>
  <c r="F1139" i="12"/>
  <c r="G1139" i="12"/>
  <c r="H1139" i="12"/>
  <c r="I1139" i="12"/>
  <c r="J1139" i="12"/>
  <c r="K1139" i="12"/>
  <c r="L1139" i="12"/>
  <c r="M1139" i="12"/>
  <c r="N1139" i="12"/>
  <c r="O1139" i="12"/>
  <c r="P1139" i="12"/>
  <c r="B1140" i="12"/>
  <c r="C1140" i="12"/>
  <c r="D1140" i="12"/>
  <c r="E1140" i="12"/>
  <c r="F1140" i="12"/>
  <c r="G1140" i="12"/>
  <c r="H1140" i="12"/>
  <c r="I1140" i="12"/>
  <c r="J1140" i="12"/>
  <c r="K1140" i="12"/>
  <c r="L1140" i="12"/>
  <c r="M1140" i="12"/>
  <c r="N1140" i="12"/>
  <c r="O1140" i="12"/>
  <c r="P1140" i="12"/>
  <c r="B1141" i="12"/>
  <c r="C1141" i="12"/>
  <c r="D1141" i="12"/>
  <c r="E1141" i="12"/>
  <c r="F1141" i="12"/>
  <c r="G1141" i="12"/>
  <c r="H1141" i="12"/>
  <c r="I1141" i="12"/>
  <c r="J1141" i="12"/>
  <c r="K1141" i="12"/>
  <c r="L1141" i="12"/>
  <c r="M1141" i="12"/>
  <c r="N1141" i="12"/>
  <c r="O1141" i="12"/>
  <c r="P1141" i="12"/>
  <c r="B1142" i="12"/>
  <c r="C1142" i="12"/>
  <c r="D1142" i="12"/>
  <c r="E1142" i="12"/>
  <c r="F1142" i="12"/>
  <c r="G1142" i="12"/>
  <c r="H1142" i="12"/>
  <c r="I1142" i="12"/>
  <c r="J1142" i="12"/>
  <c r="K1142" i="12"/>
  <c r="L1142" i="12"/>
  <c r="M1142" i="12"/>
  <c r="N1142" i="12"/>
  <c r="O1142" i="12"/>
  <c r="P1142" i="12"/>
  <c r="B1143" i="12"/>
  <c r="C1143" i="12"/>
  <c r="D1143" i="12"/>
  <c r="E1143" i="12"/>
  <c r="F1143" i="12"/>
  <c r="G1143" i="12"/>
  <c r="H1143" i="12"/>
  <c r="I1143" i="12"/>
  <c r="J1143" i="12"/>
  <c r="K1143" i="12"/>
  <c r="L1143" i="12"/>
  <c r="M1143" i="12"/>
  <c r="N1143" i="12"/>
  <c r="O1143" i="12"/>
  <c r="P1143" i="12"/>
  <c r="B1144" i="12"/>
  <c r="C1144" i="12"/>
  <c r="D1144" i="12"/>
  <c r="E1144" i="12"/>
  <c r="F1144" i="12"/>
  <c r="G1144" i="12"/>
  <c r="H1144" i="12"/>
  <c r="I1144" i="12"/>
  <c r="J1144" i="12"/>
  <c r="K1144" i="12"/>
  <c r="L1144" i="12"/>
  <c r="M1144" i="12"/>
  <c r="N1144" i="12"/>
  <c r="O1144" i="12"/>
  <c r="P1144" i="12"/>
  <c r="B1145" i="12"/>
  <c r="C1145" i="12"/>
  <c r="D1145" i="12"/>
  <c r="E1145" i="12"/>
  <c r="F1145" i="12"/>
  <c r="G1145" i="12"/>
  <c r="H1145" i="12"/>
  <c r="I1145" i="12"/>
  <c r="J1145" i="12"/>
  <c r="K1145" i="12"/>
  <c r="L1145" i="12"/>
  <c r="M1145" i="12"/>
  <c r="N1145" i="12"/>
  <c r="O1145" i="12"/>
  <c r="P1145" i="12"/>
  <c r="B1146" i="12"/>
  <c r="C1146" i="12"/>
  <c r="D1146" i="12"/>
  <c r="E1146" i="12"/>
  <c r="F1146" i="12"/>
  <c r="G1146" i="12"/>
  <c r="H1146" i="12"/>
  <c r="I1146" i="12"/>
  <c r="J1146" i="12"/>
  <c r="K1146" i="12"/>
  <c r="L1146" i="12"/>
  <c r="M1146" i="12"/>
  <c r="N1146" i="12"/>
  <c r="O1146" i="12"/>
  <c r="P1146" i="12"/>
  <c r="B1147" i="12"/>
  <c r="C1147" i="12"/>
  <c r="D1147" i="12"/>
  <c r="E1147" i="12"/>
  <c r="F1147" i="12"/>
  <c r="G1147" i="12"/>
  <c r="H1147" i="12"/>
  <c r="I1147" i="12"/>
  <c r="J1147" i="12"/>
  <c r="K1147" i="12"/>
  <c r="L1147" i="12"/>
  <c r="M1147" i="12"/>
  <c r="N1147" i="12"/>
  <c r="O1147" i="12"/>
  <c r="P1147" i="12"/>
  <c r="B1148" i="12"/>
  <c r="C1148" i="12"/>
  <c r="D1148" i="12"/>
  <c r="E1148" i="12"/>
  <c r="F1148" i="12"/>
  <c r="G1148" i="12"/>
  <c r="H1148" i="12"/>
  <c r="I1148" i="12"/>
  <c r="J1148" i="12"/>
  <c r="K1148" i="12"/>
  <c r="L1148" i="12"/>
  <c r="M1148" i="12"/>
  <c r="N1148" i="12"/>
  <c r="O1148" i="12"/>
  <c r="P1148" i="12"/>
  <c r="B1149" i="12"/>
  <c r="C1149" i="12"/>
  <c r="D1149" i="12"/>
  <c r="E1149" i="12"/>
  <c r="F1149" i="12"/>
  <c r="G1149" i="12"/>
  <c r="H1149" i="12"/>
  <c r="I1149" i="12"/>
  <c r="J1149" i="12"/>
  <c r="K1149" i="12"/>
  <c r="L1149" i="12"/>
  <c r="M1149" i="12"/>
  <c r="N1149" i="12"/>
  <c r="O1149" i="12"/>
  <c r="P1149" i="12"/>
  <c r="B1150" i="12"/>
  <c r="C1150" i="12"/>
  <c r="D1150" i="12"/>
  <c r="E1150" i="12"/>
  <c r="F1150" i="12"/>
  <c r="G1150" i="12"/>
  <c r="H1150" i="12"/>
  <c r="I1150" i="12"/>
  <c r="J1150" i="12"/>
  <c r="K1150" i="12"/>
  <c r="L1150" i="12"/>
  <c r="M1150" i="12"/>
  <c r="N1150" i="12"/>
  <c r="O1150" i="12"/>
  <c r="P1150" i="12"/>
  <c r="B1151" i="12"/>
  <c r="C1151" i="12"/>
  <c r="D1151" i="12"/>
  <c r="E1151" i="12"/>
  <c r="F1151" i="12"/>
  <c r="G1151" i="12"/>
  <c r="H1151" i="12"/>
  <c r="I1151" i="12"/>
  <c r="J1151" i="12"/>
  <c r="K1151" i="12"/>
  <c r="L1151" i="12"/>
  <c r="M1151" i="12"/>
  <c r="N1151" i="12"/>
  <c r="O1151" i="12"/>
  <c r="P1151" i="12"/>
  <c r="B1152" i="12"/>
  <c r="C1152" i="12"/>
  <c r="D1152" i="12"/>
  <c r="E1152" i="12"/>
  <c r="F1152" i="12"/>
  <c r="G1152" i="12"/>
  <c r="H1152" i="12"/>
  <c r="I1152" i="12"/>
  <c r="J1152" i="12"/>
  <c r="K1152" i="12"/>
  <c r="L1152" i="12"/>
  <c r="M1152" i="12"/>
  <c r="N1152" i="12"/>
  <c r="O1152" i="12"/>
  <c r="P1152" i="12"/>
  <c r="B1153" i="12"/>
  <c r="C1153" i="12"/>
  <c r="D1153" i="12"/>
  <c r="E1153" i="12"/>
  <c r="F1153" i="12"/>
  <c r="G1153" i="12"/>
  <c r="H1153" i="12"/>
  <c r="I1153" i="12"/>
  <c r="J1153" i="12"/>
  <c r="K1153" i="12"/>
  <c r="L1153" i="12"/>
  <c r="M1153" i="12"/>
  <c r="N1153" i="12"/>
  <c r="O1153" i="12"/>
  <c r="P1153" i="12"/>
  <c r="B1154" i="12"/>
  <c r="C1154" i="12"/>
  <c r="D1154" i="12"/>
  <c r="E1154" i="12"/>
  <c r="F1154" i="12"/>
  <c r="G1154" i="12"/>
  <c r="H1154" i="12"/>
  <c r="I1154" i="12"/>
  <c r="J1154" i="12"/>
  <c r="K1154" i="12"/>
  <c r="L1154" i="12"/>
  <c r="M1154" i="12"/>
  <c r="N1154" i="12"/>
  <c r="O1154" i="12"/>
  <c r="P1154" i="12"/>
  <c r="B1155" i="12"/>
  <c r="C1155" i="12"/>
  <c r="D1155" i="12"/>
  <c r="E1155" i="12"/>
  <c r="F1155" i="12"/>
  <c r="G1155" i="12"/>
  <c r="H1155" i="12"/>
  <c r="I1155" i="12"/>
  <c r="J1155" i="12"/>
  <c r="K1155" i="12"/>
  <c r="L1155" i="12"/>
  <c r="M1155" i="12"/>
  <c r="N1155" i="12"/>
  <c r="O1155" i="12"/>
  <c r="P1155" i="12"/>
  <c r="B1156" i="12"/>
  <c r="C1156" i="12"/>
  <c r="D1156" i="12"/>
  <c r="E1156" i="12"/>
  <c r="F1156" i="12"/>
  <c r="G1156" i="12"/>
  <c r="H1156" i="12"/>
  <c r="I1156" i="12"/>
  <c r="J1156" i="12"/>
  <c r="K1156" i="12"/>
  <c r="L1156" i="12"/>
  <c r="M1156" i="12"/>
  <c r="N1156" i="12"/>
  <c r="O1156" i="12"/>
  <c r="P1156" i="12"/>
  <c r="B1157" i="12"/>
  <c r="C1157" i="12"/>
  <c r="D1157" i="12"/>
  <c r="E1157" i="12"/>
  <c r="F1157" i="12"/>
  <c r="G1157" i="12"/>
  <c r="H1157" i="12"/>
  <c r="I1157" i="12"/>
  <c r="J1157" i="12"/>
  <c r="K1157" i="12"/>
  <c r="L1157" i="12"/>
  <c r="M1157" i="12"/>
  <c r="N1157" i="12"/>
  <c r="O1157" i="12"/>
  <c r="P1157" i="12"/>
  <c r="B1158" i="12"/>
  <c r="C1158" i="12"/>
  <c r="D1158" i="12"/>
  <c r="E1158" i="12"/>
  <c r="F1158" i="12"/>
  <c r="G1158" i="12"/>
  <c r="H1158" i="12"/>
  <c r="I1158" i="12"/>
  <c r="J1158" i="12"/>
  <c r="K1158" i="12"/>
  <c r="L1158" i="12"/>
  <c r="M1158" i="12"/>
  <c r="N1158" i="12"/>
  <c r="O1158" i="12"/>
  <c r="P1158" i="12"/>
  <c r="B1159" i="12"/>
  <c r="C1159" i="12"/>
  <c r="D1159" i="12"/>
  <c r="E1159" i="12"/>
  <c r="F1159" i="12"/>
  <c r="G1159" i="12"/>
  <c r="H1159" i="12"/>
  <c r="I1159" i="12"/>
  <c r="J1159" i="12"/>
  <c r="K1159" i="12"/>
  <c r="L1159" i="12"/>
  <c r="M1159" i="12"/>
  <c r="N1159" i="12"/>
  <c r="O1159" i="12"/>
  <c r="P1159" i="12"/>
  <c r="B1160" i="12"/>
  <c r="C1160" i="12"/>
  <c r="D1160" i="12"/>
  <c r="E1160" i="12"/>
  <c r="F1160" i="12"/>
  <c r="G1160" i="12"/>
  <c r="H1160" i="12"/>
  <c r="I1160" i="12"/>
  <c r="J1160" i="12"/>
  <c r="K1160" i="12"/>
  <c r="L1160" i="12"/>
  <c r="M1160" i="12"/>
  <c r="N1160" i="12"/>
  <c r="O1160" i="12"/>
  <c r="P1160" i="12"/>
  <c r="B1161" i="12"/>
  <c r="C1161" i="12"/>
  <c r="D1161" i="12"/>
  <c r="E1161" i="12"/>
  <c r="F1161" i="12"/>
  <c r="G1161" i="12"/>
  <c r="H1161" i="12"/>
  <c r="I1161" i="12"/>
  <c r="J1161" i="12"/>
  <c r="K1161" i="12"/>
  <c r="L1161" i="12"/>
  <c r="M1161" i="12"/>
  <c r="N1161" i="12"/>
  <c r="O1161" i="12"/>
  <c r="P1161" i="12"/>
  <c r="B1162" i="12"/>
  <c r="C1162" i="12"/>
  <c r="D1162" i="12"/>
  <c r="E1162" i="12"/>
  <c r="F1162" i="12"/>
  <c r="G1162" i="12"/>
  <c r="H1162" i="12"/>
  <c r="I1162" i="12"/>
  <c r="J1162" i="12"/>
  <c r="K1162" i="12"/>
  <c r="L1162" i="12"/>
  <c r="M1162" i="12"/>
  <c r="N1162" i="12"/>
  <c r="O1162" i="12"/>
  <c r="P1162" i="12"/>
  <c r="B1163" i="12"/>
  <c r="C1163" i="12"/>
  <c r="D1163" i="12"/>
  <c r="E1163" i="12"/>
  <c r="F1163" i="12"/>
  <c r="G1163" i="12"/>
  <c r="H1163" i="12"/>
  <c r="I1163" i="12"/>
  <c r="J1163" i="12"/>
  <c r="K1163" i="12"/>
  <c r="L1163" i="12"/>
  <c r="M1163" i="12"/>
  <c r="N1163" i="12"/>
  <c r="O1163" i="12"/>
  <c r="P1163" i="12"/>
  <c r="B1164" i="12"/>
  <c r="C1164" i="12"/>
  <c r="D1164" i="12"/>
  <c r="E1164" i="12"/>
  <c r="F1164" i="12"/>
  <c r="G1164" i="12"/>
  <c r="H1164" i="12"/>
  <c r="I1164" i="12"/>
  <c r="J1164" i="12"/>
  <c r="K1164" i="12"/>
  <c r="L1164" i="12"/>
  <c r="M1164" i="12"/>
  <c r="N1164" i="12"/>
  <c r="O1164" i="12"/>
  <c r="P1164" i="12"/>
  <c r="B1165" i="12"/>
  <c r="C1165" i="12"/>
  <c r="D1165" i="12"/>
  <c r="E1165" i="12"/>
  <c r="F1165" i="12"/>
  <c r="G1165" i="12"/>
  <c r="H1165" i="12"/>
  <c r="I1165" i="12"/>
  <c r="J1165" i="12"/>
  <c r="K1165" i="12"/>
  <c r="L1165" i="12"/>
  <c r="M1165" i="12"/>
  <c r="N1165" i="12"/>
  <c r="O1165" i="12"/>
  <c r="P1165" i="12"/>
  <c r="B1166" i="12"/>
  <c r="C1166" i="12"/>
  <c r="D1166" i="12"/>
  <c r="E1166" i="12"/>
  <c r="F1166" i="12"/>
  <c r="G1166" i="12"/>
  <c r="H1166" i="12"/>
  <c r="I1166" i="12"/>
  <c r="J1166" i="12"/>
  <c r="K1166" i="12"/>
  <c r="L1166" i="12"/>
  <c r="M1166" i="12"/>
  <c r="N1166" i="12"/>
  <c r="O1166" i="12"/>
  <c r="P1166" i="12"/>
  <c r="B1167" i="12"/>
  <c r="C1167" i="12"/>
  <c r="D1167" i="12"/>
  <c r="E1167" i="12"/>
  <c r="F1167" i="12"/>
  <c r="G1167" i="12"/>
  <c r="H1167" i="12"/>
  <c r="I1167" i="12"/>
  <c r="J1167" i="12"/>
  <c r="K1167" i="12"/>
  <c r="L1167" i="12"/>
  <c r="M1167" i="12"/>
  <c r="N1167" i="12"/>
  <c r="O1167" i="12"/>
  <c r="P1167" i="12"/>
  <c r="B1168" i="12"/>
  <c r="C1168" i="12"/>
  <c r="D1168" i="12"/>
  <c r="E1168" i="12"/>
  <c r="F1168" i="12"/>
  <c r="G1168" i="12"/>
  <c r="H1168" i="12"/>
  <c r="I1168" i="12"/>
  <c r="J1168" i="12"/>
  <c r="K1168" i="12"/>
  <c r="L1168" i="12"/>
  <c r="M1168" i="12"/>
  <c r="N1168" i="12"/>
  <c r="O1168" i="12"/>
  <c r="P1168" i="12"/>
  <c r="B1169" i="12"/>
  <c r="C1169" i="12"/>
  <c r="D1169" i="12"/>
  <c r="E1169" i="12"/>
  <c r="F1169" i="12"/>
  <c r="G1169" i="12"/>
  <c r="H1169" i="12"/>
  <c r="I1169" i="12"/>
  <c r="J1169" i="12"/>
  <c r="K1169" i="12"/>
  <c r="L1169" i="12"/>
  <c r="M1169" i="12"/>
  <c r="N1169" i="12"/>
  <c r="O1169" i="12"/>
  <c r="P1169" i="12"/>
  <c r="B1170" i="12"/>
  <c r="C1170" i="12"/>
  <c r="D1170" i="12"/>
  <c r="E1170" i="12"/>
  <c r="F1170" i="12"/>
  <c r="G1170" i="12"/>
  <c r="H1170" i="12"/>
  <c r="I1170" i="12"/>
  <c r="J1170" i="12"/>
  <c r="K1170" i="12"/>
  <c r="L1170" i="12"/>
  <c r="M1170" i="12"/>
  <c r="N1170" i="12"/>
  <c r="O1170" i="12"/>
  <c r="P1170" i="12"/>
  <c r="B1171" i="12"/>
  <c r="C1171" i="12"/>
  <c r="D1171" i="12"/>
  <c r="E1171" i="12"/>
  <c r="F1171" i="12"/>
  <c r="G1171" i="12"/>
  <c r="H1171" i="12"/>
  <c r="I1171" i="12"/>
  <c r="J1171" i="12"/>
  <c r="K1171" i="12"/>
  <c r="L1171" i="12"/>
  <c r="M1171" i="12"/>
  <c r="N1171" i="12"/>
  <c r="O1171" i="12"/>
  <c r="P1171" i="12"/>
  <c r="B1172" i="12"/>
  <c r="C1172" i="12"/>
  <c r="D1172" i="12"/>
  <c r="E1172" i="12"/>
  <c r="F1172" i="12"/>
  <c r="G1172" i="12"/>
  <c r="H1172" i="12"/>
  <c r="I1172" i="12"/>
  <c r="J1172" i="12"/>
  <c r="K1172" i="12"/>
  <c r="L1172" i="12"/>
  <c r="M1172" i="12"/>
  <c r="N1172" i="12"/>
  <c r="O1172" i="12"/>
  <c r="P1172" i="12"/>
  <c r="B1173" i="12"/>
  <c r="C1173" i="12"/>
  <c r="D1173" i="12"/>
  <c r="E1173" i="12"/>
  <c r="F1173" i="12"/>
  <c r="G1173" i="12"/>
  <c r="H1173" i="12"/>
  <c r="I1173" i="12"/>
  <c r="J1173" i="12"/>
  <c r="K1173" i="12"/>
  <c r="L1173" i="12"/>
  <c r="M1173" i="12"/>
  <c r="N1173" i="12"/>
  <c r="O1173" i="12"/>
  <c r="P1173" i="12"/>
  <c r="B1174" i="12"/>
  <c r="C1174" i="12"/>
  <c r="D1174" i="12"/>
  <c r="E1174" i="12"/>
  <c r="F1174" i="12"/>
  <c r="G1174" i="12"/>
  <c r="H1174" i="12"/>
  <c r="I1174" i="12"/>
  <c r="J1174" i="12"/>
  <c r="K1174" i="12"/>
  <c r="L1174" i="12"/>
  <c r="M1174" i="12"/>
  <c r="N1174" i="12"/>
  <c r="O1174" i="12"/>
  <c r="P1174" i="12"/>
  <c r="B1175" i="12"/>
  <c r="C1175" i="12"/>
  <c r="D1175" i="12"/>
  <c r="E1175" i="12"/>
  <c r="F1175" i="12"/>
  <c r="G1175" i="12"/>
  <c r="H1175" i="12"/>
  <c r="I1175" i="12"/>
  <c r="J1175" i="12"/>
  <c r="K1175" i="12"/>
  <c r="L1175" i="12"/>
  <c r="M1175" i="12"/>
  <c r="N1175" i="12"/>
  <c r="O1175" i="12"/>
  <c r="P1175" i="12"/>
  <c r="B1176" i="12"/>
  <c r="C1176" i="12"/>
  <c r="D1176" i="12"/>
  <c r="E1176" i="12"/>
  <c r="F1176" i="12"/>
  <c r="G1176" i="12"/>
  <c r="H1176" i="12"/>
  <c r="I1176" i="12"/>
  <c r="J1176" i="12"/>
  <c r="K1176" i="12"/>
  <c r="L1176" i="12"/>
  <c r="M1176" i="12"/>
  <c r="N1176" i="12"/>
  <c r="O1176" i="12"/>
  <c r="P1176" i="12"/>
  <c r="B1177" i="12"/>
  <c r="C1177" i="12"/>
  <c r="D1177" i="12"/>
  <c r="E1177" i="12"/>
  <c r="F1177" i="12"/>
  <c r="G1177" i="12"/>
  <c r="H1177" i="12"/>
  <c r="I1177" i="12"/>
  <c r="J1177" i="12"/>
  <c r="K1177" i="12"/>
  <c r="L1177" i="12"/>
  <c r="M1177" i="12"/>
  <c r="N1177" i="12"/>
  <c r="O1177" i="12"/>
  <c r="P1177" i="12"/>
  <c r="B1178" i="12"/>
  <c r="C1178" i="12"/>
  <c r="D1178" i="12"/>
  <c r="E1178" i="12"/>
  <c r="F1178" i="12"/>
  <c r="G1178" i="12"/>
  <c r="H1178" i="12"/>
  <c r="I1178" i="12"/>
  <c r="J1178" i="12"/>
  <c r="K1178" i="12"/>
  <c r="L1178" i="12"/>
  <c r="M1178" i="12"/>
  <c r="N1178" i="12"/>
  <c r="O1178" i="12"/>
  <c r="P1178" i="12"/>
  <c r="B1179" i="12"/>
  <c r="C1179" i="12"/>
  <c r="D1179" i="12"/>
  <c r="E1179" i="12"/>
  <c r="F1179" i="12"/>
  <c r="G1179" i="12"/>
  <c r="H1179" i="12"/>
  <c r="I1179" i="12"/>
  <c r="J1179" i="12"/>
  <c r="K1179" i="12"/>
  <c r="L1179" i="12"/>
  <c r="M1179" i="12"/>
  <c r="N1179" i="12"/>
  <c r="O1179" i="12"/>
  <c r="P1179" i="12"/>
  <c r="B1180" i="12"/>
  <c r="C1180" i="12"/>
  <c r="D1180" i="12"/>
  <c r="E1180" i="12"/>
  <c r="F1180" i="12"/>
  <c r="G1180" i="12"/>
  <c r="H1180" i="12"/>
  <c r="I1180" i="12"/>
  <c r="J1180" i="12"/>
  <c r="K1180" i="12"/>
  <c r="L1180" i="12"/>
  <c r="M1180" i="12"/>
  <c r="N1180" i="12"/>
  <c r="O1180" i="12"/>
  <c r="P1180" i="12"/>
  <c r="B1181" i="12"/>
  <c r="C1181" i="12"/>
  <c r="D1181" i="12"/>
  <c r="E1181" i="12"/>
  <c r="F1181" i="12"/>
  <c r="G1181" i="12"/>
  <c r="H1181" i="12"/>
  <c r="I1181" i="12"/>
  <c r="J1181" i="12"/>
  <c r="K1181" i="12"/>
  <c r="L1181" i="12"/>
  <c r="M1181" i="12"/>
  <c r="N1181" i="12"/>
  <c r="O1181" i="12"/>
  <c r="P1181" i="12"/>
  <c r="B1182" i="12"/>
  <c r="C1182" i="12"/>
  <c r="D1182" i="12"/>
  <c r="E1182" i="12"/>
  <c r="F1182" i="12"/>
  <c r="G1182" i="12"/>
  <c r="H1182" i="12"/>
  <c r="I1182" i="12"/>
  <c r="J1182" i="12"/>
  <c r="K1182" i="12"/>
  <c r="L1182" i="12"/>
  <c r="M1182" i="12"/>
  <c r="N1182" i="12"/>
  <c r="O1182" i="12"/>
  <c r="P1182" i="12"/>
  <c r="B1183" i="12"/>
  <c r="C1183" i="12"/>
  <c r="D1183" i="12"/>
  <c r="E1183" i="12"/>
  <c r="F1183" i="12"/>
  <c r="G1183" i="12"/>
  <c r="H1183" i="12"/>
  <c r="I1183" i="12"/>
  <c r="J1183" i="12"/>
  <c r="K1183" i="12"/>
  <c r="L1183" i="12"/>
  <c r="M1183" i="12"/>
  <c r="N1183" i="12"/>
  <c r="O1183" i="12"/>
  <c r="P1183" i="12"/>
  <c r="B1184" i="12"/>
  <c r="C1184" i="12"/>
  <c r="D1184" i="12"/>
  <c r="E1184" i="12"/>
  <c r="F1184" i="12"/>
  <c r="G1184" i="12"/>
  <c r="H1184" i="12"/>
  <c r="I1184" i="12"/>
  <c r="J1184" i="12"/>
  <c r="K1184" i="12"/>
  <c r="L1184" i="12"/>
  <c r="M1184" i="12"/>
  <c r="N1184" i="12"/>
  <c r="O1184" i="12"/>
  <c r="P1184" i="12"/>
  <c r="B1185" i="12"/>
  <c r="C1185" i="12"/>
  <c r="D1185" i="12"/>
  <c r="E1185" i="12"/>
  <c r="F1185" i="12"/>
  <c r="G1185" i="12"/>
  <c r="H1185" i="12"/>
  <c r="I1185" i="12"/>
  <c r="J1185" i="12"/>
  <c r="K1185" i="12"/>
  <c r="L1185" i="12"/>
  <c r="M1185" i="12"/>
  <c r="N1185" i="12"/>
  <c r="O1185" i="12"/>
  <c r="P1185" i="12"/>
  <c r="B1186" i="12"/>
  <c r="C1186" i="12"/>
  <c r="D1186" i="12"/>
  <c r="E1186" i="12"/>
  <c r="F1186" i="12"/>
  <c r="G1186" i="12"/>
  <c r="H1186" i="12"/>
  <c r="I1186" i="12"/>
  <c r="J1186" i="12"/>
  <c r="K1186" i="12"/>
  <c r="L1186" i="12"/>
  <c r="M1186" i="12"/>
  <c r="N1186" i="12"/>
  <c r="O1186" i="12"/>
  <c r="P1186" i="12"/>
  <c r="B1187" i="12"/>
  <c r="C1187" i="12"/>
  <c r="D1187" i="12"/>
  <c r="E1187" i="12"/>
  <c r="F1187" i="12"/>
  <c r="G1187" i="12"/>
  <c r="H1187" i="12"/>
  <c r="I1187" i="12"/>
  <c r="J1187" i="12"/>
  <c r="K1187" i="12"/>
  <c r="L1187" i="12"/>
  <c r="M1187" i="12"/>
  <c r="N1187" i="12"/>
  <c r="O1187" i="12"/>
  <c r="P1187" i="12"/>
  <c r="B1188" i="12"/>
  <c r="C1188" i="12"/>
  <c r="D1188" i="12"/>
  <c r="E1188" i="12"/>
  <c r="F1188" i="12"/>
  <c r="G1188" i="12"/>
  <c r="H1188" i="12"/>
  <c r="I1188" i="12"/>
  <c r="J1188" i="12"/>
  <c r="K1188" i="12"/>
  <c r="L1188" i="12"/>
  <c r="M1188" i="12"/>
  <c r="N1188" i="12"/>
  <c r="O1188" i="12"/>
  <c r="P1188" i="12"/>
  <c r="B1189" i="12"/>
  <c r="C1189" i="12"/>
  <c r="D1189" i="12"/>
  <c r="E1189" i="12"/>
  <c r="F1189" i="12"/>
  <c r="G1189" i="12"/>
  <c r="H1189" i="12"/>
  <c r="I1189" i="12"/>
  <c r="J1189" i="12"/>
  <c r="K1189" i="12"/>
  <c r="L1189" i="12"/>
  <c r="M1189" i="12"/>
  <c r="N1189" i="12"/>
  <c r="O1189" i="12"/>
  <c r="P1189" i="12"/>
  <c r="B1190" i="12"/>
  <c r="C1190" i="12"/>
  <c r="D1190" i="12"/>
  <c r="E1190" i="12"/>
  <c r="F1190" i="12"/>
  <c r="G1190" i="12"/>
  <c r="H1190" i="12"/>
  <c r="I1190" i="12"/>
  <c r="J1190" i="12"/>
  <c r="K1190" i="12"/>
  <c r="L1190" i="12"/>
  <c r="M1190" i="12"/>
  <c r="N1190" i="12"/>
  <c r="O1190" i="12"/>
  <c r="P1190" i="12"/>
  <c r="B1191" i="12"/>
  <c r="C1191" i="12"/>
  <c r="D1191" i="12"/>
  <c r="E1191" i="12"/>
  <c r="F1191" i="12"/>
  <c r="G1191" i="12"/>
  <c r="H1191" i="12"/>
  <c r="I1191" i="12"/>
  <c r="J1191" i="12"/>
  <c r="K1191" i="12"/>
  <c r="L1191" i="12"/>
  <c r="M1191" i="12"/>
  <c r="N1191" i="12"/>
  <c r="O1191" i="12"/>
  <c r="P1191" i="12"/>
  <c r="B1192" i="12"/>
  <c r="C1192" i="12"/>
  <c r="D1192" i="12"/>
  <c r="E1192" i="12"/>
  <c r="F1192" i="12"/>
  <c r="G1192" i="12"/>
  <c r="H1192" i="12"/>
  <c r="I1192" i="12"/>
  <c r="J1192" i="12"/>
  <c r="K1192" i="12"/>
  <c r="L1192" i="12"/>
  <c r="M1192" i="12"/>
  <c r="N1192" i="12"/>
  <c r="O1192" i="12"/>
  <c r="P1192" i="12"/>
  <c r="B1193" i="12"/>
  <c r="C1193" i="12"/>
  <c r="D1193" i="12"/>
  <c r="E1193" i="12"/>
  <c r="F1193" i="12"/>
  <c r="G1193" i="12"/>
  <c r="H1193" i="12"/>
  <c r="I1193" i="12"/>
  <c r="J1193" i="12"/>
  <c r="K1193" i="12"/>
  <c r="L1193" i="12"/>
  <c r="M1193" i="12"/>
  <c r="N1193" i="12"/>
  <c r="O1193" i="12"/>
  <c r="P1193" i="12"/>
  <c r="B1194" i="12"/>
  <c r="C1194" i="12"/>
  <c r="D1194" i="12"/>
  <c r="E1194" i="12"/>
  <c r="F1194" i="12"/>
  <c r="G1194" i="12"/>
  <c r="H1194" i="12"/>
  <c r="I1194" i="12"/>
  <c r="J1194" i="12"/>
  <c r="K1194" i="12"/>
  <c r="L1194" i="12"/>
  <c r="M1194" i="12"/>
  <c r="N1194" i="12"/>
  <c r="O1194" i="12"/>
  <c r="P1194" i="12"/>
  <c r="S1134" i="12"/>
  <c r="B1134" i="12"/>
  <c r="C1134" i="12"/>
  <c r="D1134" i="12"/>
  <c r="E1134" i="12"/>
  <c r="F1134" i="12"/>
  <c r="G1134" i="12"/>
  <c r="H1134" i="12"/>
  <c r="I1134" i="12"/>
  <c r="J1134" i="12"/>
  <c r="K1134" i="12"/>
  <c r="L1134" i="12"/>
  <c r="M1134" i="12"/>
  <c r="N1134" i="12"/>
  <c r="O1134" i="12"/>
  <c r="Q1134" i="12"/>
  <c r="R1049" i="12"/>
  <c r="S1049" i="12"/>
  <c r="R1050" i="12"/>
  <c r="S1050" i="12"/>
  <c r="R1051" i="12"/>
  <c r="S1051" i="12"/>
  <c r="R1052" i="12"/>
  <c r="S1052" i="12"/>
  <c r="R1053" i="12"/>
  <c r="S1053" i="12"/>
  <c r="R1054" i="12"/>
  <c r="S1054" i="12"/>
  <c r="R1055" i="12"/>
  <c r="S1055" i="12"/>
  <c r="R1056" i="12"/>
  <c r="S1056" i="12"/>
  <c r="R1057" i="12"/>
  <c r="S1057" i="12"/>
  <c r="R1058" i="12"/>
  <c r="S1058" i="12"/>
  <c r="R1059" i="12"/>
  <c r="S1059" i="12"/>
  <c r="R1060" i="12"/>
  <c r="S1060" i="12"/>
  <c r="R1061" i="12"/>
  <c r="S1061" i="12"/>
  <c r="R1062" i="12"/>
  <c r="S1062" i="12"/>
  <c r="R1063" i="12"/>
  <c r="S1063" i="12"/>
  <c r="R1064" i="12"/>
  <c r="S1064" i="12"/>
  <c r="R1065" i="12"/>
  <c r="S1065" i="12"/>
  <c r="R1066" i="12"/>
  <c r="S1066" i="12"/>
  <c r="R1067" i="12"/>
  <c r="S1067" i="12"/>
  <c r="R1068" i="12"/>
  <c r="S1068" i="12"/>
  <c r="R1069" i="12"/>
  <c r="S1069" i="12"/>
  <c r="R1070" i="12"/>
  <c r="S1070" i="12"/>
  <c r="R1071" i="12"/>
  <c r="S1071" i="12"/>
  <c r="R1072" i="12"/>
  <c r="S1072" i="12"/>
  <c r="R1073" i="12"/>
  <c r="S1073" i="12"/>
  <c r="R1074" i="12"/>
  <c r="S1074" i="12"/>
  <c r="R1075" i="12"/>
  <c r="S1075" i="12"/>
  <c r="R1076" i="12"/>
  <c r="S1076" i="12"/>
  <c r="R1077" i="12"/>
  <c r="S1077" i="12"/>
  <c r="R1078" i="12"/>
  <c r="S1078" i="12"/>
  <c r="R1079" i="12"/>
  <c r="S1079" i="12"/>
  <c r="R1080" i="12"/>
  <c r="S1080" i="12"/>
  <c r="R1081" i="12"/>
  <c r="S1081" i="12"/>
  <c r="R1082" i="12"/>
  <c r="S1082" i="12"/>
  <c r="R1083" i="12"/>
  <c r="S1083" i="12"/>
  <c r="R1084" i="12"/>
  <c r="S1084" i="12"/>
  <c r="R1085" i="12"/>
  <c r="S1085" i="12"/>
  <c r="R1086" i="12"/>
  <c r="S1086" i="12"/>
  <c r="R1087" i="12"/>
  <c r="S1087" i="12"/>
  <c r="R1088" i="12"/>
  <c r="S1088" i="12"/>
  <c r="R1089" i="12"/>
  <c r="S1089" i="12"/>
  <c r="R1090" i="12"/>
  <c r="S1090" i="12"/>
  <c r="R1091" i="12"/>
  <c r="S1091" i="12"/>
  <c r="R1092" i="12"/>
  <c r="S1092" i="12"/>
  <c r="R1093" i="12"/>
  <c r="S1093" i="12"/>
  <c r="R1094" i="12"/>
  <c r="S1094" i="12"/>
  <c r="R1095" i="12"/>
  <c r="S1095" i="12"/>
  <c r="R1096" i="12"/>
  <c r="S1096" i="12"/>
  <c r="R1097" i="12"/>
  <c r="S1097" i="12"/>
  <c r="R1098" i="12"/>
  <c r="S1098" i="12"/>
  <c r="R1099" i="12"/>
  <c r="S1099" i="12"/>
  <c r="R1100" i="12"/>
  <c r="S1100" i="12"/>
  <c r="R1101" i="12"/>
  <c r="S1101" i="12"/>
  <c r="R1102" i="12"/>
  <c r="S1102" i="12"/>
  <c r="R1103" i="12"/>
  <c r="S1103" i="12"/>
  <c r="R1104" i="12"/>
  <c r="S1104" i="12"/>
  <c r="R1105" i="12"/>
  <c r="S1105" i="12"/>
  <c r="R1106" i="12"/>
  <c r="S1106" i="12"/>
  <c r="R1107" i="12"/>
  <c r="S1107" i="12"/>
  <c r="R1108" i="12"/>
  <c r="S1108" i="12"/>
  <c r="R1109" i="12"/>
  <c r="S1109" i="12"/>
  <c r="R1110" i="12"/>
  <c r="S1110" i="12"/>
  <c r="R1111" i="12"/>
  <c r="S1111" i="12"/>
  <c r="R1112" i="12"/>
  <c r="S1112" i="12"/>
  <c r="R1113" i="12"/>
  <c r="S1113" i="12"/>
  <c r="R1114" i="12"/>
  <c r="S1114" i="12"/>
  <c r="R1115" i="12"/>
  <c r="S1115" i="12"/>
  <c r="R1116" i="12"/>
  <c r="S1116" i="12"/>
  <c r="R1117" i="12"/>
  <c r="S1117" i="12"/>
  <c r="R1118" i="12"/>
  <c r="S1118" i="12"/>
  <c r="R1119" i="12"/>
  <c r="S1119" i="12"/>
  <c r="R1120" i="12"/>
  <c r="S1120" i="12"/>
  <c r="R1121" i="12"/>
  <c r="S1121" i="12"/>
  <c r="R1122" i="12"/>
  <c r="S1122" i="12"/>
  <c r="R1123" i="12"/>
  <c r="S1123" i="12"/>
  <c r="R1124" i="12"/>
  <c r="S1124" i="12"/>
  <c r="R1125" i="12"/>
  <c r="S1125" i="12"/>
  <c r="R1126" i="12"/>
  <c r="S1126" i="12"/>
  <c r="R1127" i="12"/>
  <c r="S1127" i="12"/>
  <c r="R1128" i="12"/>
  <c r="S1128" i="12"/>
  <c r="R1129" i="12"/>
  <c r="S1129" i="12"/>
  <c r="R1130" i="12"/>
  <c r="S1130" i="12"/>
  <c r="R1131" i="12"/>
  <c r="S1131" i="12"/>
  <c r="R1132" i="12"/>
  <c r="S1132" i="12"/>
  <c r="R1133" i="12"/>
  <c r="S1133" i="12"/>
  <c r="R1048" i="12"/>
  <c r="S1048" i="12"/>
  <c r="B1047" i="12"/>
  <c r="C1047" i="12"/>
  <c r="D1047" i="12"/>
  <c r="E1047" i="12"/>
  <c r="F1047" i="12"/>
  <c r="G1047" i="12"/>
  <c r="H1047" i="12"/>
  <c r="I1047" i="12"/>
  <c r="J1047" i="12"/>
  <c r="K1047" i="12"/>
  <c r="L1047" i="12"/>
  <c r="M1047" i="12"/>
  <c r="N1047" i="12"/>
  <c r="O1047" i="12"/>
  <c r="Q1047" i="12"/>
  <c r="B1048" i="12"/>
  <c r="C1048" i="12"/>
  <c r="D1048" i="12"/>
  <c r="E1048" i="12"/>
  <c r="F1048" i="12"/>
  <c r="G1048" i="12"/>
  <c r="H1048" i="12"/>
  <c r="I1048" i="12"/>
  <c r="J1048" i="12"/>
  <c r="K1048" i="12"/>
  <c r="L1048" i="12"/>
  <c r="M1048" i="12"/>
  <c r="N1048" i="12"/>
  <c r="O1048" i="12"/>
  <c r="P1048" i="12"/>
  <c r="Q1048" i="12"/>
  <c r="B1049" i="12"/>
  <c r="C1049" i="12"/>
  <c r="D1049" i="12"/>
  <c r="E1049" i="12"/>
  <c r="F1049" i="12"/>
  <c r="G1049" i="12"/>
  <c r="H1049" i="12"/>
  <c r="I1049" i="12"/>
  <c r="J1049" i="12"/>
  <c r="K1049" i="12"/>
  <c r="L1049" i="12"/>
  <c r="M1049" i="12"/>
  <c r="N1049" i="12"/>
  <c r="O1049" i="12"/>
  <c r="P1049" i="12"/>
  <c r="Q1049" i="12"/>
  <c r="B1050" i="12"/>
  <c r="C1050" i="12"/>
  <c r="D1050" i="12"/>
  <c r="E1050" i="12"/>
  <c r="F1050" i="12"/>
  <c r="G1050" i="12"/>
  <c r="H1050" i="12"/>
  <c r="I1050" i="12"/>
  <c r="J1050" i="12"/>
  <c r="K1050" i="12"/>
  <c r="L1050" i="12"/>
  <c r="M1050" i="12"/>
  <c r="N1050" i="12"/>
  <c r="O1050" i="12"/>
  <c r="Q1050" i="12"/>
  <c r="B1051" i="12"/>
  <c r="C1051" i="12"/>
  <c r="D1051" i="12"/>
  <c r="E1051" i="12"/>
  <c r="F1051" i="12"/>
  <c r="G1051" i="12"/>
  <c r="H1051" i="12"/>
  <c r="I1051" i="12"/>
  <c r="J1051" i="12"/>
  <c r="K1051" i="12"/>
  <c r="L1051" i="12"/>
  <c r="M1051" i="12"/>
  <c r="N1051" i="12"/>
  <c r="O1051" i="12"/>
  <c r="P1051" i="12"/>
  <c r="Q1051" i="12"/>
  <c r="B1052" i="12"/>
  <c r="C1052" i="12"/>
  <c r="D1052" i="12"/>
  <c r="E1052" i="12"/>
  <c r="F1052" i="12"/>
  <c r="G1052" i="12"/>
  <c r="H1052" i="12"/>
  <c r="I1052" i="12"/>
  <c r="J1052" i="12"/>
  <c r="K1052" i="12"/>
  <c r="L1052" i="12"/>
  <c r="M1052" i="12"/>
  <c r="N1052" i="12"/>
  <c r="O1052" i="12"/>
  <c r="P1052" i="12"/>
  <c r="Q1052" i="12"/>
  <c r="B1053" i="12"/>
  <c r="C1053" i="12"/>
  <c r="D1053" i="12"/>
  <c r="E1053" i="12"/>
  <c r="F1053" i="12"/>
  <c r="G1053" i="12"/>
  <c r="H1053" i="12"/>
  <c r="I1053" i="12"/>
  <c r="J1053" i="12"/>
  <c r="K1053" i="12"/>
  <c r="L1053" i="12"/>
  <c r="M1053" i="12"/>
  <c r="N1053" i="12"/>
  <c r="O1053" i="12"/>
  <c r="P1053" i="12"/>
  <c r="Q1053" i="12"/>
  <c r="B1054" i="12"/>
  <c r="C1054" i="12"/>
  <c r="D1054" i="12"/>
  <c r="E1054" i="12"/>
  <c r="F1054" i="12"/>
  <c r="G1054" i="12"/>
  <c r="H1054" i="12"/>
  <c r="I1054" i="12"/>
  <c r="J1054" i="12"/>
  <c r="K1054" i="12"/>
  <c r="L1054" i="12"/>
  <c r="M1054" i="12"/>
  <c r="N1054" i="12"/>
  <c r="O1054" i="12"/>
  <c r="P1054" i="12"/>
  <c r="Q1054" i="12"/>
  <c r="B1055" i="12"/>
  <c r="C1055" i="12"/>
  <c r="D1055" i="12"/>
  <c r="E1055" i="12"/>
  <c r="F1055" i="12"/>
  <c r="G1055" i="12"/>
  <c r="H1055" i="12"/>
  <c r="I1055" i="12"/>
  <c r="J1055" i="12"/>
  <c r="K1055" i="12"/>
  <c r="L1055" i="12"/>
  <c r="M1055" i="12"/>
  <c r="N1055" i="12"/>
  <c r="O1055" i="12"/>
  <c r="P1055" i="12"/>
  <c r="Q1055" i="12"/>
  <c r="B1056" i="12"/>
  <c r="C1056" i="12"/>
  <c r="D1056" i="12"/>
  <c r="E1056" i="12"/>
  <c r="F1056" i="12"/>
  <c r="G1056" i="12"/>
  <c r="H1056" i="12"/>
  <c r="I1056" i="12"/>
  <c r="J1056" i="12"/>
  <c r="K1056" i="12"/>
  <c r="L1056" i="12"/>
  <c r="M1056" i="12"/>
  <c r="N1056" i="12"/>
  <c r="O1056" i="12"/>
  <c r="P1056" i="12"/>
  <c r="Q1056" i="12"/>
  <c r="B1057" i="12"/>
  <c r="C1057" i="12"/>
  <c r="D1057" i="12"/>
  <c r="E1057" i="12"/>
  <c r="F1057" i="12"/>
  <c r="G1057" i="12"/>
  <c r="H1057" i="12"/>
  <c r="I1057" i="12"/>
  <c r="J1057" i="12"/>
  <c r="K1057" i="12"/>
  <c r="L1057" i="12"/>
  <c r="M1057" i="12"/>
  <c r="N1057" i="12"/>
  <c r="O1057" i="12"/>
  <c r="P1057" i="12"/>
  <c r="Q1057" i="12"/>
  <c r="B1058" i="12"/>
  <c r="C1058" i="12"/>
  <c r="D1058" i="12"/>
  <c r="E1058" i="12"/>
  <c r="F1058" i="12"/>
  <c r="G1058" i="12"/>
  <c r="H1058" i="12"/>
  <c r="I1058" i="12"/>
  <c r="J1058" i="12"/>
  <c r="K1058" i="12"/>
  <c r="L1058" i="12"/>
  <c r="M1058" i="12"/>
  <c r="N1058" i="12"/>
  <c r="O1058" i="12"/>
  <c r="P1058" i="12"/>
  <c r="Q1058" i="12"/>
  <c r="B1059" i="12"/>
  <c r="C1059" i="12"/>
  <c r="D1059" i="12"/>
  <c r="E1059" i="12"/>
  <c r="F1059" i="12"/>
  <c r="G1059" i="12"/>
  <c r="H1059" i="12"/>
  <c r="I1059" i="12"/>
  <c r="J1059" i="12"/>
  <c r="K1059" i="12"/>
  <c r="L1059" i="12"/>
  <c r="M1059" i="12"/>
  <c r="N1059" i="12"/>
  <c r="O1059" i="12"/>
  <c r="P1059" i="12"/>
  <c r="Q1059" i="12"/>
  <c r="B1060" i="12"/>
  <c r="C1060" i="12"/>
  <c r="D1060" i="12"/>
  <c r="E1060" i="12"/>
  <c r="F1060" i="12"/>
  <c r="G1060" i="12"/>
  <c r="H1060" i="12"/>
  <c r="I1060" i="12"/>
  <c r="J1060" i="12"/>
  <c r="K1060" i="12"/>
  <c r="L1060" i="12"/>
  <c r="M1060" i="12"/>
  <c r="N1060" i="12"/>
  <c r="O1060" i="12"/>
  <c r="P1060" i="12"/>
  <c r="Q1060" i="12"/>
  <c r="B1061" i="12"/>
  <c r="C1061" i="12"/>
  <c r="D1061" i="12"/>
  <c r="E1061" i="12"/>
  <c r="F1061" i="12"/>
  <c r="G1061" i="12"/>
  <c r="H1061" i="12"/>
  <c r="I1061" i="12"/>
  <c r="J1061" i="12"/>
  <c r="K1061" i="12"/>
  <c r="L1061" i="12"/>
  <c r="M1061" i="12"/>
  <c r="N1061" i="12"/>
  <c r="O1061" i="12"/>
  <c r="P1061" i="12"/>
  <c r="Q1061" i="12"/>
  <c r="B1062" i="12"/>
  <c r="C1062" i="12"/>
  <c r="D1062" i="12"/>
  <c r="E1062" i="12"/>
  <c r="F1062" i="12"/>
  <c r="G1062" i="12"/>
  <c r="H1062" i="12"/>
  <c r="I1062" i="12"/>
  <c r="J1062" i="12"/>
  <c r="K1062" i="12"/>
  <c r="L1062" i="12"/>
  <c r="M1062" i="12"/>
  <c r="N1062" i="12"/>
  <c r="O1062" i="12"/>
  <c r="P1062" i="12"/>
  <c r="Q1062" i="12"/>
  <c r="B1063" i="12"/>
  <c r="C1063" i="12"/>
  <c r="D1063" i="12"/>
  <c r="E1063" i="12"/>
  <c r="F1063" i="12"/>
  <c r="G1063" i="12"/>
  <c r="H1063" i="12"/>
  <c r="I1063" i="12"/>
  <c r="J1063" i="12"/>
  <c r="K1063" i="12"/>
  <c r="L1063" i="12"/>
  <c r="M1063" i="12"/>
  <c r="N1063" i="12"/>
  <c r="O1063" i="12"/>
  <c r="P1063" i="12"/>
  <c r="Q1063" i="12"/>
  <c r="B1064" i="12"/>
  <c r="C1064" i="12"/>
  <c r="D1064" i="12"/>
  <c r="E1064" i="12"/>
  <c r="F1064" i="12"/>
  <c r="G1064" i="12"/>
  <c r="H1064" i="12"/>
  <c r="I1064" i="12"/>
  <c r="J1064" i="12"/>
  <c r="K1064" i="12"/>
  <c r="L1064" i="12"/>
  <c r="M1064" i="12"/>
  <c r="N1064" i="12"/>
  <c r="O1064" i="12"/>
  <c r="P1064" i="12"/>
  <c r="Q1064" i="12"/>
  <c r="B1065" i="12"/>
  <c r="C1065" i="12"/>
  <c r="D1065" i="12"/>
  <c r="E1065" i="12"/>
  <c r="F1065" i="12"/>
  <c r="G1065" i="12"/>
  <c r="H1065" i="12"/>
  <c r="I1065" i="12"/>
  <c r="J1065" i="12"/>
  <c r="K1065" i="12"/>
  <c r="L1065" i="12"/>
  <c r="M1065" i="12"/>
  <c r="N1065" i="12"/>
  <c r="O1065" i="12"/>
  <c r="P1065" i="12"/>
  <c r="Q1065" i="12"/>
  <c r="B1066" i="12"/>
  <c r="C1066" i="12"/>
  <c r="D1066" i="12"/>
  <c r="E1066" i="12"/>
  <c r="F1066" i="12"/>
  <c r="G1066" i="12"/>
  <c r="H1066" i="12"/>
  <c r="I1066" i="12"/>
  <c r="J1066" i="12"/>
  <c r="K1066" i="12"/>
  <c r="L1066" i="12"/>
  <c r="M1066" i="12"/>
  <c r="N1066" i="12"/>
  <c r="O1066" i="12"/>
  <c r="P1066" i="12"/>
  <c r="Q1066" i="12"/>
  <c r="B1067" i="12"/>
  <c r="C1067" i="12"/>
  <c r="D1067" i="12"/>
  <c r="E1067" i="12"/>
  <c r="F1067" i="12"/>
  <c r="G1067" i="12"/>
  <c r="H1067" i="12"/>
  <c r="I1067" i="12"/>
  <c r="J1067" i="12"/>
  <c r="K1067" i="12"/>
  <c r="L1067" i="12"/>
  <c r="M1067" i="12"/>
  <c r="N1067" i="12"/>
  <c r="O1067" i="12"/>
  <c r="P1067" i="12"/>
  <c r="Q1067" i="12"/>
  <c r="B1068" i="12"/>
  <c r="C1068" i="12"/>
  <c r="D1068" i="12"/>
  <c r="E1068" i="12"/>
  <c r="F1068" i="12"/>
  <c r="G1068" i="12"/>
  <c r="H1068" i="12"/>
  <c r="I1068" i="12"/>
  <c r="J1068" i="12"/>
  <c r="K1068" i="12"/>
  <c r="L1068" i="12"/>
  <c r="M1068" i="12"/>
  <c r="N1068" i="12"/>
  <c r="O1068" i="12"/>
  <c r="P1068" i="12"/>
  <c r="Q1068" i="12"/>
  <c r="B1069" i="12"/>
  <c r="C1069" i="12"/>
  <c r="D1069" i="12"/>
  <c r="E1069" i="12"/>
  <c r="F1069" i="12"/>
  <c r="G1069" i="12"/>
  <c r="H1069" i="12"/>
  <c r="I1069" i="12"/>
  <c r="J1069" i="12"/>
  <c r="K1069" i="12"/>
  <c r="L1069" i="12"/>
  <c r="M1069" i="12"/>
  <c r="N1069" i="12"/>
  <c r="O1069" i="12"/>
  <c r="P1069" i="12"/>
  <c r="Q1069" i="12"/>
  <c r="B1070" i="12"/>
  <c r="C1070" i="12"/>
  <c r="D1070" i="12"/>
  <c r="E1070" i="12"/>
  <c r="F1070" i="12"/>
  <c r="G1070" i="12"/>
  <c r="H1070" i="12"/>
  <c r="I1070" i="12"/>
  <c r="J1070" i="12"/>
  <c r="K1070" i="12"/>
  <c r="L1070" i="12"/>
  <c r="M1070" i="12"/>
  <c r="N1070" i="12"/>
  <c r="O1070" i="12"/>
  <c r="P1070" i="12"/>
  <c r="Q1070" i="12"/>
  <c r="B1071" i="12"/>
  <c r="C1071" i="12"/>
  <c r="D1071" i="12"/>
  <c r="E1071" i="12"/>
  <c r="F1071" i="12"/>
  <c r="G1071" i="12"/>
  <c r="H1071" i="12"/>
  <c r="I1071" i="12"/>
  <c r="J1071" i="12"/>
  <c r="K1071" i="12"/>
  <c r="L1071" i="12"/>
  <c r="M1071" i="12"/>
  <c r="N1071" i="12"/>
  <c r="O1071" i="12"/>
  <c r="P1071" i="12"/>
  <c r="Q1071" i="12"/>
  <c r="B1072" i="12"/>
  <c r="C1072" i="12"/>
  <c r="D1072" i="12"/>
  <c r="E1072" i="12"/>
  <c r="F1072" i="12"/>
  <c r="G1072" i="12"/>
  <c r="H1072" i="12"/>
  <c r="I1072" i="12"/>
  <c r="J1072" i="12"/>
  <c r="K1072" i="12"/>
  <c r="L1072" i="12"/>
  <c r="M1072" i="12"/>
  <c r="N1072" i="12"/>
  <c r="O1072" i="12"/>
  <c r="P1072" i="12"/>
  <c r="Q1072" i="12"/>
  <c r="B1073" i="12"/>
  <c r="C1073" i="12"/>
  <c r="D1073" i="12"/>
  <c r="E1073" i="12"/>
  <c r="F1073" i="12"/>
  <c r="G1073" i="12"/>
  <c r="H1073" i="12"/>
  <c r="I1073" i="12"/>
  <c r="J1073" i="12"/>
  <c r="K1073" i="12"/>
  <c r="L1073" i="12"/>
  <c r="M1073" i="12"/>
  <c r="N1073" i="12"/>
  <c r="O1073" i="12"/>
  <c r="P1073" i="12"/>
  <c r="Q1073" i="12"/>
  <c r="B1074" i="12"/>
  <c r="C1074" i="12"/>
  <c r="D1074" i="12"/>
  <c r="E1074" i="12"/>
  <c r="F1074" i="12"/>
  <c r="G1074" i="12"/>
  <c r="H1074" i="12"/>
  <c r="I1074" i="12"/>
  <c r="J1074" i="12"/>
  <c r="K1074" i="12"/>
  <c r="L1074" i="12"/>
  <c r="M1074" i="12"/>
  <c r="N1074" i="12"/>
  <c r="O1074" i="12"/>
  <c r="P1074" i="12"/>
  <c r="Q1074" i="12"/>
  <c r="B1075" i="12"/>
  <c r="C1075" i="12"/>
  <c r="D1075" i="12"/>
  <c r="E1075" i="12"/>
  <c r="F1075" i="12"/>
  <c r="G1075" i="12"/>
  <c r="H1075" i="12"/>
  <c r="I1075" i="12"/>
  <c r="J1075" i="12"/>
  <c r="K1075" i="12"/>
  <c r="L1075" i="12"/>
  <c r="M1075" i="12"/>
  <c r="N1075" i="12"/>
  <c r="O1075" i="12"/>
  <c r="P1075" i="12"/>
  <c r="Q1075" i="12"/>
  <c r="B1076" i="12"/>
  <c r="C1076" i="12"/>
  <c r="D1076" i="12"/>
  <c r="E1076" i="12"/>
  <c r="F1076" i="12"/>
  <c r="G1076" i="12"/>
  <c r="H1076" i="12"/>
  <c r="I1076" i="12"/>
  <c r="J1076" i="12"/>
  <c r="K1076" i="12"/>
  <c r="L1076" i="12"/>
  <c r="M1076" i="12"/>
  <c r="N1076" i="12"/>
  <c r="O1076" i="12"/>
  <c r="P1076" i="12"/>
  <c r="Q1076" i="12"/>
  <c r="B1077" i="12"/>
  <c r="C1077" i="12"/>
  <c r="D1077" i="12"/>
  <c r="E1077" i="12"/>
  <c r="F1077" i="12"/>
  <c r="G1077" i="12"/>
  <c r="H1077" i="12"/>
  <c r="I1077" i="12"/>
  <c r="J1077" i="12"/>
  <c r="K1077" i="12"/>
  <c r="L1077" i="12"/>
  <c r="M1077" i="12"/>
  <c r="N1077" i="12"/>
  <c r="O1077" i="12"/>
  <c r="P1077" i="12"/>
  <c r="Q1077" i="12"/>
  <c r="B1078" i="12"/>
  <c r="C1078" i="12"/>
  <c r="D1078" i="12"/>
  <c r="E1078" i="12"/>
  <c r="F1078" i="12"/>
  <c r="G1078" i="12"/>
  <c r="H1078" i="12"/>
  <c r="I1078" i="12"/>
  <c r="J1078" i="12"/>
  <c r="K1078" i="12"/>
  <c r="L1078" i="12"/>
  <c r="M1078" i="12"/>
  <c r="N1078" i="12"/>
  <c r="O1078" i="12"/>
  <c r="P1078" i="12"/>
  <c r="Q1078" i="12"/>
  <c r="B1079" i="12"/>
  <c r="C1079" i="12"/>
  <c r="D1079" i="12"/>
  <c r="E1079" i="12"/>
  <c r="F1079" i="12"/>
  <c r="G1079" i="12"/>
  <c r="H1079" i="12"/>
  <c r="I1079" i="12"/>
  <c r="J1079" i="12"/>
  <c r="K1079" i="12"/>
  <c r="L1079" i="12"/>
  <c r="M1079" i="12"/>
  <c r="N1079" i="12"/>
  <c r="O1079" i="12"/>
  <c r="P1079" i="12"/>
  <c r="Q1079" i="12"/>
  <c r="B1080" i="12"/>
  <c r="C1080" i="12"/>
  <c r="D1080" i="12"/>
  <c r="E1080" i="12"/>
  <c r="F1080" i="12"/>
  <c r="G1080" i="12"/>
  <c r="H1080" i="12"/>
  <c r="I1080" i="12"/>
  <c r="J1080" i="12"/>
  <c r="K1080" i="12"/>
  <c r="L1080" i="12"/>
  <c r="M1080" i="12"/>
  <c r="N1080" i="12"/>
  <c r="O1080" i="12"/>
  <c r="P1080" i="12"/>
  <c r="Q1080" i="12"/>
  <c r="B1081" i="12"/>
  <c r="C1081" i="12"/>
  <c r="D1081" i="12"/>
  <c r="E1081" i="12"/>
  <c r="F1081" i="12"/>
  <c r="G1081" i="12"/>
  <c r="H1081" i="12"/>
  <c r="I1081" i="12"/>
  <c r="J1081" i="12"/>
  <c r="K1081" i="12"/>
  <c r="L1081" i="12"/>
  <c r="M1081" i="12"/>
  <c r="N1081" i="12"/>
  <c r="O1081" i="12"/>
  <c r="P1081" i="12"/>
  <c r="Q1081" i="12"/>
  <c r="B1082" i="12"/>
  <c r="C1082" i="12"/>
  <c r="D1082" i="12"/>
  <c r="E1082" i="12"/>
  <c r="F1082" i="12"/>
  <c r="G1082" i="12"/>
  <c r="H1082" i="12"/>
  <c r="I1082" i="12"/>
  <c r="J1082" i="12"/>
  <c r="K1082" i="12"/>
  <c r="L1082" i="12"/>
  <c r="M1082" i="12"/>
  <c r="N1082" i="12"/>
  <c r="O1082" i="12"/>
  <c r="P1082" i="12"/>
  <c r="Q1082" i="12"/>
  <c r="B1083" i="12"/>
  <c r="C1083" i="12"/>
  <c r="D1083" i="12"/>
  <c r="E1083" i="12"/>
  <c r="F1083" i="12"/>
  <c r="G1083" i="12"/>
  <c r="H1083" i="12"/>
  <c r="I1083" i="12"/>
  <c r="J1083" i="12"/>
  <c r="K1083" i="12"/>
  <c r="L1083" i="12"/>
  <c r="M1083" i="12"/>
  <c r="N1083" i="12"/>
  <c r="O1083" i="12"/>
  <c r="P1083" i="12"/>
  <c r="Q1083" i="12"/>
  <c r="B1084" i="12"/>
  <c r="C1084" i="12"/>
  <c r="D1084" i="12"/>
  <c r="E1084" i="12"/>
  <c r="F1084" i="12"/>
  <c r="G1084" i="12"/>
  <c r="H1084" i="12"/>
  <c r="I1084" i="12"/>
  <c r="J1084" i="12"/>
  <c r="K1084" i="12"/>
  <c r="L1084" i="12"/>
  <c r="M1084" i="12"/>
  <c r="N1084" i="12"/>
  <c r="O1084" i="12"/>
  <c r="P1084" i="12"/>
  <c r="Q1084" i="12"/>
  <c r="B1085" i="12"/>
  <c r="C1085" i="12"/>
  <c r="D1085" i="12"/>
  <c r="E1085" i="12"/>
  <c r="F1085" i="12"/>
  <c r="G1085" i="12"/>
  <c r="H1085" i="12"/>
  <c r="I1085" i="12"/>
  <c r="J1085" i="12"/>
  <c r="K1085" i="12"/>
  <c r="L1085" i="12"/>
  <c r="M1085" i="12"/>
  <c r="N1085" i="12"/>
  <c r="O1085" i="12"/>
  <c r="P1085" i="12"/>
  <c r="Q1085" i="12"/>
  <c r="B1086" i="12"/>
  <c r="C1086" i="12"/>
  <c r="D1086" i="12"/>
  <c r="E1086" i="12"/>
  <c r="F1086" i="12"/>
  <c r="G1086" i="12"/>
  <c r="H1086" i="12"/>
  <c r="I1086" i="12"/>
  <c r="J1086" i="12"/>
  <c r="K1086" i="12"/>
  <c r="L1086" i="12"/>
  <c r="M1086" i="12"/>
  <c r="N1086" i="12"/>
  <c r="O1086" i="12"/>
  <c r="P1086" i="12"/>
  <c r="Q1086" i="12"/>
  <c r="B1087" i="12"/>
  <c r="C1087" i="12"/>
  <c r="D1087" i="12"/>
  <c r="E1087" i="12"/>
  <c r="F1087" i="12"/>
  <c r="G1087" i="12"/>
  <c r="H1087" i="12"/>
  <c r="I1087" i="12"/>
  <c r="J1087" i="12"/>
  <c r="K1087" i="12"/>
  <c r="L1087" i="12"/>
  <c r="M1087" i="12"/>
  <c r="N1087" i="12"/>
  <c r="O1087" i="12"/>
  <c r="P1087" i="12"/>
  <c r="Q1087" i="12"/>
  <c r="B1088" i="12"/>
  <c r="C1088" i="12"/>
  <c r="D1088" i="12"/>
  <c r="E1088" i="12"/>
  <c r="F1088" i="12"/>
  <c r="G1088" i="12"/>
  <c r="H1088" i="12"/>
  <c r="I1088" i="12"/>
  <c r="J1088" i="12"/>
  <c r="K1088" i="12"/>
  <c r="L1088" i="12"/>
  <c r="M1088" i="12"/>
  <c r="N1088" i="12"/>
  <c r="O1088" i="12"/>
  <c r="P1088" i="12"/>
  <c r="Q1088" i="12"/>
  <c r="B1089" i="12"/>
  <c r="C1089" i="12"/>
  <c r="D1089" i="12"/>
  <c r="E1089" i="12"/>
  <c r="F1089" i="12"/>
  <c r="G1089" i="12"/>
  <c r="H1089" i="12"/>
  <c r="I1089" i="12"/>
  <c r="J1089" i="12"/>
  <c r="K1089" i="12"/>
  <c r="L1089" i="12"/>
  <c r="M1089" i="12"/>
  <c r="N1089" i="12"/>
  <c r="O1089" i="12"/>
  <c r="P1089" i="12"/>
  <c r="Q1089" i="12"/>
  <c r="B1090" i="12"/>
  <c r="C1090" i="12"/>
  <c r="D1090" i="12"/>
  <c r="E1090" i="12"/>
  <c r="F1090" i="12"/>
  <c r="G1090" i="12"/>
  <c r="H1090" i="12"/>
  <c r="I1090" i="12"/>
  <c r="J1090" i="12"/>
  <c r="K1090" i="12"/>
  <c r="L1090" i="12"/>
  <c r="M1090" i="12"/>
  <c r="N1090" i="12"/>
  <c r="O1090" i="12"/>
  <c r="P1090" i="12"/>
  <c r="Q1090" i="12"/>
  <c r="B1091" i="12"/>
  <c r="C1091" i="12"/>
  <c r="D1091" i="12"/>
  <c r="E1091" i="12"/>
  <c r="F1091" i="12"/>
  <c r="G1091" i="12"/>
  <c r="H1091" i="12"/>
  <c r="I1091" i="12"/>
  <c r="J1091" i="12"/>
  <c r="K1091" i="12"/>
  <c r="L1091" i="12"/>
  <c r="M1091" i="12"/>
  <c r="N1091" i="12"/>
  <c r="O1091" i="12"/>
  <c r="P1091" i="12"/>
  <c r="Q1091" i="12"/>
  <c r="B1092" i="12"/>
  <c r="C1092" i="12"/>
  <c r="D1092" i="12"/>
  <c r="E1092" i="12"/>
  <c r="F1092" i="12"/>
  <c r="G1092" i="12"/>
  <c r="H1092" i="12"/>
  <c r="I1092" i="12"/>
  <c r="J1092" i="12"/>
  <c r="K1092" i="12"/>
  <c r="L1092" i="12"/>
  <c r="M1092" i="12"/>
  <c r="N1092" i="12"/>
  <c r="O1092" i="12"/>
  <c r="P1092" i="12"/>
  <c r="Q1092" i="12"/>
  <c r="B1093" i="12"/>
  <c r="C1093" i="12"/>
  <c r="D1093" i="12"/>
  <c r="E1093" i="12"/>
  <c r="F1093" i="12"/>
  <c r="G1093" i="12"/>
  <c r="H1093" i="12"/>
  <c r="I1093" i="12"/>
  <c r="J1093" i="12"/>
  <c r="K1093" i="12"/>
  <c r="L1093" i="12"/>
  <c r="M1093" i="12"/>
  <c r="N1093" i="12"/>
  <c r="O1093" i="12"/>
  <c r="P1093" i="12"/>
  <c r="Q1093" i="12"/>
  <c r="B1094" i="12"/>
  <c r="C1094" i="12"/>
  <c r="D1094" i="12"/>
  <c r="E1094" i="12"/>
  <c r="F1094" i="12"/>
  <c r="G1094" i="12"/>
  <c r="H1094" i="12"/>
  <c r="I1094" i="12"/>
  <c r="J1094" i="12"/>
  <c r="K1094" i="12"/>
  <c r="L1094" i="12"/>
  <c r="M1094" i="12"/>
  <c r="N1094" i="12"/>
  <c r="O1094" i="12"/>
  <c r="P1094" i="12"/>
  <c r="Q1094" i="12"/>
  <c r="B1095" i="12"/>
  <c r="C1095" i="12"/>
  <c r="D1095" i="12"/>
  <c r="E1095" i="12"/>
  <c r="F1095" i="12"/>
  <c r="G1095" i="12"/>
  <c r="H1095" i="12"/>
  <c r="I1095" i="12"/>
  <c r="J1095" i="12"/>
  <c r="K1095" i="12"/>
  <c r="L1095" i="12"/>
  <c r="M1095" i="12"/>
  <c r="N1095" i="12"/>
  <c r="O1095" i="12"/>
  <c r="P1095" i="12"/>
  <c r="Q1095" i="12"/>
  <c r="B1096" i="12"/>
  <c r="C1096" i="12"/>
  <c r="D1096" i="12"/>
  <c r="E1096" i="12"/>
  <c r="F1096" i="12"/>
  <c r="G1096" i="12"/>
  <c r="H1096" i="12"/>
  <c r="I1096" i="12"/>
  <c r="J1096" i="12"/>
  <c r="K1096" i="12"/>
  <c r="L1096" i="12"/>
  <c r="M1096" i="12"/>
  <c r="N1096" i="12"/>
  <c r="O1096" i="12"/>
  <c r="P1096" i="12"/>
  <c r="Q1096" i="12"/>
  <c r="B1097" i="12"/>
  <c r="C1097" i="12"/>
  <c r="D1097" i="12"/>
  <c r="E1097" i="12"/>
  <c r="F1097" i="12"/>
  <c r="G1097" i="12"/>
  <c r="H1097" i="12"/>
  <c r="I1097" i="12"/>
  <c r="J1097" i="12"/>
  <c r="K1097" i="12"/>
  <c r="L1097" i="12"/>
  <c r="M1097" i="12"/>
  <c r="N1097" i="12"/>
  <c r="O1097" i="12"/>
  <c r="P1097" i="12"/>
  <c r="Q1097" i="12"/>
  <c r="B1098" i="12"/>
  <c r="C1098" i="12"/>
  <c r="D1098" i="12"/>
  <c r="E1098" i="12"/>
  <c r="F1098" i="12"/>
  <c r="G1098" i="12"/>
  <c r="H1098" i="12"/>
  <c r="I1098" i="12"/>
  <c r="J1098" i="12"/>
  <c r="K1098" i="12"/>
  <c r="L1098" i="12"/>
  <c r="M1098" i="12"/>
  <c r="N1098" i="12"/>
  <c r="O1098" i="12"/>
  <c r="P1098" i="12"/>
  <c r="Q1098" i="12"/>
  <c r="B1099" i="12"/>
  <c r="C1099" i="12"/>
  <c r="D1099" i="12"/>
  <c r="E1099" i="12"/>
  <c r="F1099" i="12"/>
  <c r="G1099" i="12"/>
  <c r="H1099" i="12"/>
  <c r="I1099" i="12"/>
  <c r="J1099" i="12"/>
  <c r="K1099" i="12"/>
  <c r="L1099" i="12"/>
  <c r="M1099" i="12"/>
  <c r="N1099" i="12"/>
  <c r="O1099" i="12"/>
  <c r="P1099" i="12"/>
  <c r="Q1099" i="12"/>
  <c r="B1100" i="12"/>
  <c r="C1100" i="12"/>
  <c r="D1100" i="12"/>
  <c r="E1100" i="12"/>
  <c r="F1100" i="12"/>
  <c r="G1100" i="12"/>
  <c r="H1100" i="12"/>
  <c r="I1100" i="12"/>
  <c r="J1100" i="12"/>
  <c r="K1100" i="12"/>
  <c r="L1100" i="12"/>
  <c r="M1100" i="12"/>
  <c r="N1100" i="12"/>
  <c r="O1100" i="12"/>
  <c r="P1100" i="12"/>
  <c r="Q1100" i="12"/>
  <c r="B1101" i="12"/>
  <c r="C1101" i="12"/>
  <c r="D1101" i="12"/>
  <c r="E1101" i="12"/>
  <c r="F1101" i="12"/>
  <c r="G1101" i="12"/>
  <c r="H1101" i="12"/>
  <c r="I1101" i="12"/>
  <c r="J1101" i="12"/>
  <c r="K1101" i="12"/>
  <c r="L1101" i="12"/>
  <c r="M1101" i="12"/>
  <c r="N1101" i="12"/>
  <c r="O1101" i="12"/>
  <c r="P1101" i="12"/>
  <c r="Q1101" i="12"/>
  <c r="B1102" i="12"/>
  <c r="C1102" i="12"/>
  <c r="D1102" i="12"/>
  <c r="E1102" i="12"/>
  <c r="F1102" i="12"/>
  <c r="G1102" i="12"/>
  <c r="H1102" i="12"/>
  <c r="I1102" i="12"/>
  <c r="J1102" i="12"/>
  <c r="K1102" i="12"/>
  <c r="L1102" i="12"/>
  <c r="M1102" i="12"/>
  <c r="N1102" i="12"/>
  <c r="O1102" i="12"/>
  <c r="P1102" i="12"/>
  <c r="Q1102" i="12"/>
  <c r="B1103" i="12"/>
  <c r="C1103" i="12"/>
  <c r="D1103" i="12"/>
  <c r="E1103" i="12"/>
  <c r="F1103" i="12"/>
  <c r="G1103" i="12"/>
  <c r="H1103" i="12"/>
  <c r="I1103" i="12"/>
  <c r="J1103" i="12"/>
  <c r="K1103" i="12"/>
  <c r="L1103" i="12"/>
  <c r="M1103" i="12"/>
  <c r="N1103" i="12"/>
  <c r="O1103" i="12"/>
  <c r="P1103" i="12"/>
  <c r="Q1103" i="12"/>
  <c r="B1104" i="12"/>
  <c r="C1104" i="12"/>
  <c r="D1104" i="12"/>
  <c r="E1104" i="12"/>
  <c r="F1104" i="12"/>
  <c r="G1104" i="12"/>
  <c r="H1104" i="12"/>
  <c r="I1104" i="12"/>
  <c r="J1104" i="12"/>
  <c r="K1104" i="12"/>
  <c r="L1104" i="12"/>
  <c r="M1104" i="12"/>
  <c r="N1104" i="12"/>
  <c r="O1104" i="12"/>
  <c r="P1104" i="12"/>
  <c r="Q1104" i="12"/>
  <c r="B1105" i="12"/>
  <c r="C1105" i="12"/>
  <c r="D1105" i="12"/>
  <c r="E1105" i="12"/>
  <c r="F1105" i="12"/>
  <c r="G1105" i="12"/>
  <c r="H1105" i="12"/>
  <c r="I1105" i="12"/>
  <c r="J1105" i="12"/>
  <c r="K1105" i="12"/>
  <c r="L1105" i="12"/>
  <c r="M1105" i="12"/>
  <c r="N1105" i="12"/>
  <c r="O1105" i="12"/>
  <c r="P1105" i="12"/>
  <c r="Q1105" i="12"/>
  <c r="B1106" i="12"/>
  <c r="C1106" i="12"/>
  <c r="D1106" i="12"/>
  <c r="E1106" i="12"/>
  <c r="F1106" i="12"/>
  <c r="G1106" i="12"/>
  <c r="H1106" i="12"/>
  <c r="I1106" i="12"/>
  <c r="J1106" i="12"/>
  <c r="K1106" i="12"/>
  <c r="L1106" i="12"/>
  <c r="M1106" i="12"/>
  <c r="N1106" i="12"/>
  <c r="O1106" i="12"/>
  <c r="P1106" i="12"/>
  <c r="Q1106" i="12"/>
  <c r="B1107" i="12"/>
  <c r="C1107" i="12"/>
  <c r="D1107" i="12"/>
  <c r="E1107" i="12"/>
  <c r="F1107" i="12"/>
  <c r="G1107" i="12"/>
  <c r="H1107" i="12"/>
  <c r="I1107" i="12"/>
  <c r="J1107" i="12"/>
  <c r="K1107" i="12"/>
  <c r="L1107" i="12"/>
  <c r="M1107" i="12"/>
  <c r="N1107" i="12"/>
  <c r="O1107" i="12"/>
  <c r="P1107" i="12"/>
  <c r="Q1107" i="12"/>
  <c r="B1108" i="12"/>
  <c r="C1108" i="12"/>
  <c r="D1108" i="12"/>
  <c r="E1108" i="12"/>
  <c r="F1108" i="12"/>
  <c r="G1108" i="12"/>
  <c r="H1108" i="12"/>
  <c r="I1108" i="12"/>
  <c r="J1108" i="12"/>
  <c r="K1108" i="12"/>
  <c r="L1108" i="12"/>
  <c r="M1108" i="12"/>
  <c r="N1108" i="12"/>
  <c r="O1108" i="12"/>
  <c r="P1108" i="12"/>
  <c r="Q1108" i="12"/>
  <c r="B1109" i="12"/>
  <c r="C1109" i="12"/>
  <c r="D1109" i="12"/>
  <c r="E1109" i="12"/>
  <c r="F1109" i="12"/>
  <c r="G1109" i="12"/>
  <c r="H1109" i="12"/>
  <c r="I1109" i="12"/>
  <c r="J1109" i="12"/>
  <c r="K1109" i="12"/>
  <c r="L1109" i="12"/>
  <c r="M1109" i="12"/>
  <c r="N1109" i="12"/>
  <c r="O1109" i="12"/>
  <c r="P1109" i="12"/>
  <c r="Q1109" i="12"/>
  <c r="B1110" i="12"/>
  <c r="C1110" i="12"/>
  <c r="D1110" i="12"/>
  <c r="E1110" i="12"/>
  <c r="F1110" i="12"/>
  <c r="G1110" i="12"/>
  <c r="H1110" i="12"/>
  <c r="I1110" i="12"/>
  <c r="J1110" i="12"/>
  <c r="K1110" i="12"/>
  <c r="L1110" i="12"/>
  <c r="M1110" i="12"/>
  <c r="N1110" i="12"/>
  <c r="O1110" i="12"/>
  <c r="P1110" i="12"/>
  <c r="Q1110" i="12"/>
  <c r="B1111" i="12"/>
  <c r="C1111" i="12"/>
  <c r="D1111" i="12"/>
  <c r="E1111" i="12"/>
  <c r="F1111" i="12"/>
  <c r="G1111" i="12"/>
  <c r="H1111" i="12"/>
  <c r="I1111" i="12"/>
  <c r="J1111" i="12"/>
  <c r="K1111" i="12"/>
  <c r="L1111" i="12"/>
  <c r="M1111" i="12"/>
  <c r="N1111" i="12"/>
  <c r="O1111" i="12"/>
  <c r="P1111" i="12"/>
  <c r="Q1111" i="12"/>
  <c r="B1112" i="12"/>
  <c r="C1112" i="12"/>
  <c r="D1112" i="12"/>
  <c r="E1112" i="12"/>
  <c r="F1112" i="12"/>
  <c r="G1112" i="12"/>
  <c r="H1112" i="12"/>
  <c r="I1112" i="12"/>
  <c r="J1112" i="12"/>
  <c r="K1112" i="12"/>
  <c r="L1112" i="12"/>
  <c r="M1112" i="12"/>
  <c r="N1112" i="12"/>
  <c r="O1112" i="12"/>
  <c r="P1112" i="12"/>
  <c r="Q1112" i="12"/>
  <c r="B1113" i="12"/>
  <c r="C1113" i="12"/>
  <c r="D1113" i="12"/>
  <c r="E1113" i="12"/>
  <c r="F1113" i="12"/>
  <c r="G1113" i="12"/>
  <c r="H1113" i="12"/>
  <c r="I1113" i="12"/>
  <c r="J1113" i="12"/>
  <c r="K1113" i="12"/>
  <c r="L1113" i="12"/>
  <c r="M1113" i="12"/>
  <c r="N1113" i="12"/>
  <c r="O1113" i="12"/>
  <c r="P1113" i="12"/>
  <c r="Q1113" i="12"/>
  <c r="B1114" i="12"/>
  <c r="C1114" i="12"/>
  <c r="D1114" i="12"/>
  <c r="E1114" i="12"/>
  <c r="F1114" i="12"/>
  <c r="G1114" i="12"/>
  <c r="H1114" i="12"/>
  <c r="I1114" i="12"/>
  <c r="J1114" i="12"/>
  <c r="K1114" i="12"/>
  <c r="L1114" i="12"/>
  <c r="M1114" i="12"/>
  <c r="N1114" i="12"/>
  <c r="O1114" i="12"/>
  <c r="P1114" i="12"/>
  <c r="Q1114" i="12"/>
  <c r="B1115" i="12"/>
  <c r="C1115" i="12"/>
  <c r="D1115" i="12"/>
  <c r="E1115" i="12"/>
  <c r="F1115" i="12"/>
  <c r="G1115" i="12"/>
  <c r="H1115" i="12"/>
  <c r="I1115" i="12"/>
  <c r="J1115" i="12"/>
  <c r="K1115" i="12"/>
  <c r="L1115" i="12"/>
  <c r="M1115" i="12"/>
  <c r="N1115" i="12"/>
  <c r="O1115" i="12"/>
  <c r="P1115" i="12"/>
  <c r="Q1115" i="12"/>
  <c r="B1116" i="12"/>
  <c r="C1116" i="12"/>
  <c r="D1116" i="12"/>
  <c r="E1116" i="12"/>
  <c r="F1116" i="12"/>
  <c r="G1116" i="12"/>
  <c r="H1116" i="12"/>
  <c r="I1116" i="12"/>
  <c r="J1116" i="12"/>
  <c r="K1116" i="12"/>
  <c r="L1116" i="12"/>
  <c r="M1116" i="12"/>
  <c r="N1116" i="12"/>
  <c r="O1116" i="12"/>
  <c r="P1116" i="12"/>
  <c r="Q1116" i="12"/>
  <c r="B1117" i="12"/>
  <c r="C1117" i="12"/>
  <c r="D1117" i="12"/>
  <c r="E1117" i="12"/>
  <c r="F1117" i="12"/>
  <c r="G1117" i="12"/>
  <c r="H1117" i="12"/>
  <c r="I1117" i="12"/>
  <c r="J1117" i="12"/>
  <c r="K1117" i="12"/>
  <c r="L1117" i="12"/>
  <c r="M1117" i="12"/>
  <c r="N1117" i="12"/>
  <c r="O1117" i="12"/>
  <c r="P1117" i="12"/>
  <c r="Q1117" i="12"/>
  <c r="B1118" i="12"/>
  <c r="C1118" i="12"/>
  <c r="D1118" i="12"/>
  <c r="E1118" i="12"/>
  <c r="F1118" i="12"/>
  <c r="G1118" i="12"/>
  <c r="H1118" i="12"/>
  <c r="I1118" i="12"/>
  <c r="J1118" i="12"/>
  <c r="K1118" i="12"/>
  <c r="L1118" i="12"/>
  <c r="M1118" i="12"/>
  <c r="N1118" i="12"/>
  <c r="O1118" i="12"/>
  <c r="P1118" i="12"/>
  <c r="Q1118" i="12"/>
  <c r="B1119" i="12"/>
  <c r="C1119" i="12"/>
  <c r="D1119" i="12"/>
  <c r="E1119" i="12"/>
  <c r="F1119" i="12"/>
  <c r="G1119" i="12"/>
  <c r="H1119" i="12"/>
  <c r="I1119" i="12"/>
  <c r="J1119" i="12"/>
  <c r="K1119" i="12"/>
  <c r="L1119" i="12"/>
  <c r="M1119" i="12"/>
  <c r="N1119" i="12"/>
  <c r="O1119" i="12"/>
  <c r="P1119" i="12"/>
  <c r="Q1119" i="12"/>
  <c r="B1120" i="12"/>
  <c r="C1120" i="12"/>
  <c r="D1120" i="12"/>
  <c r="E1120" i="12"/>
  <c r="F1120" i="12"/>
  <c r="G1120" i="12"/>
  <c r="H1120" i="12"/>
  <c r="I1120" i="12"/>
  <c r="J1120" i="12"/>
  <c r="K1120" i="12"/>
  <c r="L1120" i="12"/>
  <c r="M1120" i="12"/>
  <c r="N1120" i="12"/>
  <c r="O1120" i="12"/>
  <c r="P1120" i="12"/>
  <c r="Q1120" i="12"/>
  <c r="B1121" i="12"/>
  <c r="C1121" i="12"/>
  <c r="D1121" i="12"/>
  <c r="E1121" i="12"/>
  <c r="F1121" i="12"/>
  <c r="G1121" i="12"/>
  <c r="H1121" i="12"/>
  <c r="I1121" i="12"/>
  <c r="J1121" i="12"/>
  <c r="K1121" i="12"/>
  <c r="L1121" i="12"/>
  <c r="M1121" i="12"/>
  <c r="N1121" i="12"/>
  <c r="O1121" i="12"/>
  <c r="P1121" i="12"/>
  <c r="Q1121" i="12"/>
  <c r="B1122" i="12"/>
  <c r="C1122" i="12"/>
  <c r="D1122" i="12"/>
  <c r="E1122" i="12"/>
  <c r="F1122" i="12"/>
  <c r="G1122" i="12"/>
  <c r="H1122" i="12"/>
  <c r="I1122" i="12"/>
  <c r="J1122" i="12"/>
  <c r="K1122" i="12"/>
  <c r="L1122" i="12"/>
  <c r="M1122" i="12"/>
  <c r="N1122" i="12"/>
  <c r="O1122" i="12"/>
  <c r="P1122" i="12"/>
  <c r="Q1122" i="12"/>
  <c r="B1123" i="12"/>
  <c r="C1123" i="12"/>
  <c r="D1123" i="12"/>
  <c r="E1123" i="12"/>
  <c r="F1123" i="12"/>
  <c r="G1123" i="12"/>
  <c r="H1123" i="12"/>
  <c r="I1123" i="12"/>
  <c r="J1123" i="12"/>
  <c r="K1123" i="12"/>
  <c r="L1123" i="12"/>
  <c r="M1123" i="12"/>
  <c r="N1123" i="12"/>
  <c r="O1123" i="12"/>
  <c r="P1123" i="12"/>
  <c r="Q1123" i="12"/>
  <c r="B1124" i="12"/>
  <c r="C1124" i="12"/>
  <c r="D1124" i="12"/>
  <c r="E1124" i="12"/>
  <c r="F1124" i="12"/>
  <c r="G1124" i="12"/>
  <c r="H1124" i="12"/>
  <c r="I1124" i="12"/>
  <c r="J1124" i="12"/>
  <c r="K1124" i="12"/>
  <c r="L1124" i="12"/>
  <c r="M1124" i="12"/>
  <c r="N1124" i="12"/>
  <c r="O1124" i="12"/>
  <c r="P1124" i="12"/>
  <c r="Q1124" i="12"/>
  <c r="B1125" i="12"/>
  <c r="C1125" i="12"/>
  <c r="D1125" i="12"/>
  <c r="E1125" i="12"/>
  <c r="F1125" i="12"/>
  <c r="G1125" i="12"/>
  <c r="H1125" i="12"/>
  <c r="I1125" i="12"/>
  <c r="J1125" i="12"/>
  <c r="K1125" i="12"/>
  <c r="L1125" i="12"/>
  <c r="M1125" i="12"/>
  <c r="N1125" i="12"/>
  <c r="O1125" i="12"/>
  <c r="P1125" i="12"/>
  <c r="Q1125" i="12"/>
  <c r="B1126" i="12"/>
  <c r="C1126" i="12"/>
  <c r="D1126" i="12"/>
  <c r="E1126" i="12"/>
  <c r="F1126" i="12"/>
  <c r="G1126" i="12"/>
  <c r="H1126" i="12"/>
  <c r="I1126" i="12"/>
  <c r="J1126" i="12"/>
  <c r="K1126" i="12"/>
  <c r="L1126" i="12"/>
  <c r="M1126" i="12"/>
  <c r="N1126" i="12"/>
  <c r="O1126" i="12"/>
  <c r="P1126" i="12"/>
  <c r="Q1126" i="12"/>
  <c r="B1127" i="12"/>
  <c r="C1127" i="12"/>
  <c r="D1127" i="12"/>
  <c r="E1127" i="12"/>
  <c r="F1127" i="12"/>
  <c r="G1127" i="12"/>
  <c r="H1127" i="12"/>
  <c r="I1127" i="12"/>
  <c r="J1127" i="12"/>
  <c r="K1127" i="12"/>
  <c r="L1127" i="12"/>
  <c r="M1127" i="12"/>
  <c r="N1127" i="12"/>
  <c r="O1127" i="12"/>
  <c r="P1127" i="12"/>
  <c r="Q1127" i="12"/>
  <c r="B1128" i="12"/>
  <c r="C1128" i="12"/>
  <c r="D1128" i="12"/>
  <c r="E1128" i="12"/>
  <c r="F1128" i="12"/>
  <c r="G1128" i="12"/>
  <c r="H1128" i="12"/>
  <c r="I1128" i="12"/>
  <c r="J1128" i="12"/>
  <c r="K1128" i="12"/>
  <c r="L1128" i="12"/>
  <c r="M1128" i="12"/>
  <c r="N1128" i="12"/>
  <c r="O1128" i="12"/>
  <c r="P1128" i="12"/>
  <c r="Q1128" i="12"/>
  <c r="B1129" i="12"/>
  <c r="C1129" i="12"/>
  <c r="D1129" i="12"/>
  <c r="E1129" i="12"/>
  <c r="F1129" i="12"/>
  <c r="G1129" i="12"/>
  <c r="H1129" i="12"/>
  <c r="I1129" i="12"/>
  <c r="J1129" i="12"/>
  <c r="K1129" i="12"/>
  <c r="L1129" i="12"/>
  <c r="M1129" i="12"/>
  <c r="N1129" i="12"/>
  <c r="O1129" i="12"/>
  <c r="P1129" i="12"/>
  <c r="Q1129" i="12"/>
  <c r="B1130" i="12"/>
  <c r="C1130" i="12"/>
  <c r="D1130" i="12"/>
  <c r="E1130" i="12"/>
  <c r="F1130" i="12"/>
  <c r="G1130" i="12"/>
  <c r="H1130" i="12"/>
  <c r="I1130" i="12"/>
  <c r="J1130" i="12"/>
  <c r="K1130" i="12"/>
  <c r="L1130" i="12"/>
  <c r="M1130" i="12"/>
  <c r="N1130" i="12"/>
  <c r="O1130" i="12"/>
  <c r="P1130" i="12"/>
  <c r="Q1130" i="12"/>
  <c r="B1131" i="12"/>
  <c r="C1131" i="12"/>
  <c r="D1131" i="12"/>
  <c r="E1131" i="12"/>
  <c r="F1131" i="12"/>
  <c r="G1131" i="12"/>
  <c r="H1131" i="12"/>
  <c r="I1131" i="12"/>
  <c r="J1131" i="12"/>
  <c r="K1131" i="12"/>
  <c r="L1131" i="12"/>
  <c r="M1131" i="12"/>
  <c r="N1131" i="12"/>
  <c r="O1131" i="12"/>
  <c r="P1131" i="12"/>
  <c r="Q1131" i="12"/>
  <c r="B1132" i="12"/>
  <c r="C1132" i="12"/>
  <c r="D1132" i="12"/>
  <c r="E1132" i="12"/>
  <c r="F1132" i="12"/>
  <c r="G1132" i="12"/>
  <c r="H1132" i="12"/>
  <c r="I1132" i="12"/>
  <c r="J1132" i="12"/>
  <c r="K1132" i="12"/>
  <c r="L1132" i="12"/>
  <c r="M1132" i="12"/>
  <c r="N1132" i="12"/>
  <c r="O1132" i="12"/>
  <c r="P1132" i="12"/>
  <c r="Q1132" i="12"/>
  <c r="B1133" i="12"/>
  <c r="C1133" i="12"/>
  <c r="D1133" i="12"/>
  <c r="E1133" i="12"/>
  <c r="F1133" i="12"/>
  <c r="G1133" i="12"/>
  <c r="H1133" i="12"/>
  <c r="I1133" i="12"/>
  <c r="J1133" i="12"/>
  <c r="K1133" i="12"/>
  <c r="L1133" i="12"/>
  <c r="M1133" i="12"/>
  <c r="N1133" i="12"/>
  <c r="O1133" i="12"/>
  <c r="P1133" i="12"/>
  <c r="Q1133" i="12"/>
  <c r="S975" i="12"/>
  <c r="S976" i="12"/>
  <c r="S977" i="12"/>
  <c r="S978" i="12"/>
  <c r="S979" i="12"/>
  <c r="S980" i="12"/>
  <c r="S981" i="12"/>
  <c r="S982" i="12"/>
  <c r="S983" i="12"/>
  <c r="S984" i="12"/>
  <c r="S985" i="12"/>
  <c r="S986" i="12"/>
  <c r="S987" i="12"/>
  <c r="S988" i="12"/>
  <c r="S989" i="12"/>
  <c r="S990" i="12"/>
  <c r="S991" i="12"/>
  <c r="S992" i="12"/>
  <c r="S993" i="12"/>
  <c r="S994" i="12"/>
  <c r="S995" i="12"/>
  <c r="S996" i="12"/>
  <c r="S997" i="12"/>
  <c r="S998" i="12"/>
  <c r="S999" i="12"/>
  <c r="S1000" i="12"/>
  <c r="S1001" i="12"/>
  <c r="S1002" i="12"/>
  <c r="S1003" i="12"/>
  <c r="S1004" i="12"/>
  <c r="S1005" i="12"/>
  <c r="S1006" i="12"/>
  <c r="S1007" i="12"/>
  <c r="S1008" i="12"/>
  <c r="S1009" i="12"/>
  <c r="S1010" i="12"/>
  <c r="S1011" i="12"/>
  <c r="S1012" i="12"/>
  <c r="S1013" i="12"/>
  <c r="S1014" i="12"/>
  <c r="S1015" i="12"/>
  <c r="S1016" i="12"/>
  <c r="S1017" i="12"/>
  <c r="S1018" i="12"/>
  <c r="S1019" i="12"/>
  <c r="S1020" i="12"/>
  <c r="S1021" i="12"/>
  <c r="S1022" i="12"/>
  <c r="S1023" i="12"/>
  <c r="S1024" i="12"/>
  <c r="S1025" i="12"/>
  <c r="S1026" i="12"/>
  <c r="S1027" i="12"/>
  <c r="S1028" i="12"/>
  <c r="S1029" i="12"/>
  <c r="S1030" i="12"/>
  <c r="S1031" i="12"/>
  <c r="S1032" i="12"/>
  <c r="S1033" i="12"/>
  <c r="S1034" i="12"/>
  <c r="S1035" i="12"/>
  <c r="S1036" i="12"/>
  <c r="S1037" i="12"/>
  <c r="S1038" i="12"/>
  <c r="S1039" i="12"/>
  <c r="S1040" i="12"/>
  <c r="S1041" i="12"/>
  <c r="S1042" i="12"/>
  <c r="S1043" i="12"/>
  <c r="S1044" i="12"/>
  <c r="S1045" i="12"/>
  <c r="S1046" i="12"/>
  <c r="S974" i="12"/>
  <c r="B973" i="12"/>
  <c r="C973" i="12"/>
  <c r="D973" i="12"/>
  <c r="E973" i="12"/>
  <c r="F973" i="12"/>
  <c r="G973" i="12"/>
  <c r="H973" i="12"/>
  <c r="I973" i="12"/>
  <c r="J973" i="12"/>
  <c r="K973" i="12"/>
  <c r="L973" i="12"/>
  <c r="M973" i="12"/>
  <c r="N973" i="12"/>
  <c r="O973" i="12"/>
  <c r="P973" i="12"/>
  <c r="B974" i="12"/>
  <c r="C974" i="12"/>
  <c r="D974" i="12"/>
  <c r="E974" i="12"/>
  <c r="F974" i="12"/>
  <c r="G974" i="12"/>
  <c r="H974" i="12"/>
  <c r="I974" i="12"/>
  <c r="J974" i="12"/>
  <c r="K974" i="12"/>
  <c r="L974" i="12"/>
  <c r="M974" i="12"/>
  <c r="N974" i="12"/>
  <c r="O974" i="12"/>
  <c r="P974" i="12"/>
  <c r="B975" i="12"/>
  <c r="C975" i="12"/>
  <c r="D975" i="12"/>
  <c r="E975" i="12"/>
  <c r="F975" i="12"/>
  <c r="G975" i="12"/>
  <c r="H975" i="12"/>
  <c r="I975" i="12"/>
  <c r="J975" i="12"/>
  <c r="K975" i="12"/>
  <c r="L975" i="12"/>
  <c r="M975" i="12"/>
  <c r="N975" i="12"/>
  <c r="O975" i="12"/>
  <c r="P975" i="12"/>
  <c r="B976" i="12"/>
  <c r="C976" i="12"/>
  <c r="D976" i="12"/>
  <c r="E976" i="12"/>
  <c r="F976" i="12"/>
  <c r="G976" i="12"/>
  <c r="H976" i="12"/>
  <c r="I976" i="12"/>
  <c r="J976" i="12"/>
  <c r="K976" i="12"/>
  <c r="L976" i="12"/>
  <c r="M976" i="12"/>
  <c r="N976" i="12"/>
  <c r="O976" i="12"/>
  <c r="P976" i="12"/>
  <c r="B977" i="12"/>
  <c r="C977" i="12"/>
  <c r="D977" i="12"/>
  <c r="E977" i="12"/>
  <c r="F977" i="12"/>
  <c r="G977" i="12"/>
  <c r="H977" i="12"/>
  <c r="I977" i="12"/>
  <c r="J977" i="12"/>
  <c r="K977" i="12"/>
  <c r="L977" i="12"/>
  <c r="M977" i="12"/>
  <c r="N977" i="12"/>
  <c r="O977" i="12"/>
  <c r="P977" i="12"/>
  <c r="B978" i="12"/>
  <c r="C978" i="12"/>
  <c r="D978" i="12"/>
  <c r="E978" i="12"/>
  <c r="F978" i="12"/>
  <c r="G978" i="12"/>
  <c r="H978" i="12"/>
  <c r="I978" i="12"/>
  <c r="J978" i="12"/>
  <c r="K978" i="12"/>
  <c r="L978" i="12"/>
  <c r="M978" i="12"/>
  <c r="N978" i="12"/>
  <c r="O978" i="12"/>
  <c r="P978" i="12"/>
  <c r="B979" i="12"/>
  <c r="C979" i="12"/>
  <c r="D979" i="12"/>
  <c r="E979" i="12"/>
  <c r="F979" i="12"/>
  <c r="G979" i="12"/>
  <c r="H979" i="12"/>
  <c r="I979" i="12"/>
  <c r="J979" i="12"/>
  <c r="K979" i="12"/>
  <c r="L979" i="12"/>
  <c r="M979" i="12"/>
  <c r="N979" i="12"/>
  <c r="O979" i="12"/>
  <c r="P979" i="12"/>
  <c r="B980" i="12"/>
  <c r="C980" i="12"/>
  <c r="D980" i="12"/>
  <c r="E980" i="12"/>
  <c r="F980" i="12"/>
  <c r="G980" i="12"/>
  <c r="H980" i="12"/>
  <c r="I980" i="12"/>
  <c r="J980" i="12"/>
  <c r="K980" i="12"/>
  <c r="L980" i="12"/>
  <c r="M980" i="12"/>
  <c r="N980" i="12"/>
  <c r="O980" i="12"/>
  <c r="P980" i="12"/>
  <c r="B981" i="12"/>
  <c r="C981" i="12"/>
  <c r="D981" i="12"/>
  <c r="E981" i="12"/>
  <c r="F981" i="12"/>
  <c r="G981" i="12"/>
  <c r="H981" i="12"/>
  <c r="I981" i="12"/>
  <c r="J981" i="12"/>
  <c r="K981" i="12"/>
  <c r="L981" i="12"/>
  <c r="M981" i="12"/>
  <c r="N981" i="12"/>
  <c r="O981" i="12"/>
  <c r="P981" i="12"/>
  <c r="B982" i="12"/>
  <c r="C982" i="12"/>
  <c r="D982" i="12"/>
  <c r="E982" i="12"/>
  <c r="F982" i="12"/>
  <c r="G982" i="12"/>
  <c r="H982" i="12"/>
  <c r="I982" i="12"/>
  <c r="J982" i="12"/>
  <c r="K982" i="12"/>
  <c r="L982" i="12"/>
  <c r="M982" i="12"/>
  <c r="N982" i="12"/>
  <c r="O982" i="12"/>
  <c r="P982" i="12"/>
  <c r="B983" i="12"/>
  <c r="C983" i="12"/>
  <c r="D983" i="12"/>
  <c r="E983" i="12"/>
  <c r="F983" i="12"/>
  <c r="G983" i="12"/>
  <c r="H983" i="12"/>
  <c r="I983" i="12"/>
  <c r="J983" i="12"/>
  <c r="K983" i="12"/>
  <c r="L983" i="12"/>
  <c r="M983" i="12"/>
  <c r="N983" i="12"/>
  <c r="O983" i="12"/>
  <c r="P983" i="12"/>
  <c r="B984" i="12"/>
  <c r="C984" i="12"/>
  <c r="D984" i="12"/>
  <c r="E984" i="12"/>
  <c r="F984" i="12"/>
  <c r="G984" i="12"/>
  <c r="H984" i="12"/>
  <c r="I984" i="12"/>
  <c r="J984" i="12"/>
  <c r="K984" i="12"/>
  <c r="L984" i="12"/>
  <c r="M984" i="12"/>
  <c r="N984" i="12"/>
  <c r="O984" i="12"/>
  <c r="P984" i="12"/>
  <c r="B985" i="12"/>
  <c r="C985" i="12"/>
  <c r="D985" i="12"/>
  <c r="E985" i="12"/>
  <c r="F985" i="12"/>
  <c r="G985" i="12"/>
  <c r="H985" i="12"/>
  <c r="I985" i="12"/>
  <c r="J985" i="12"/>
  <c r="K985" i="12"/>
  <c r="L985" i="12"/>
  <c r="M985" i="12"/>
  <c r="N985" i="12"/>
  <c r="O985" i="12"/>
  <c r="P985" i="12"/>
  <c r="B986" i="12"/>
  <c r="C986" i="12"/>
  <c r="D986" i="12"/>
  <c r="E986" i="12"/>
  <c r="F986" i="12"/>
  <c r="G986" i="12"/>
  <c r="H986" i="12"/>
  <c r="I986" i="12"/>
  <c r="J986" i="12"/>
  <c r="K986" i="12"/>
  <c r="L986" i="12"/>
  <c r="M986" i="12"/>
  <c r="N986" i="12"/>
  <c r="O986" i="12"/>
  <c r="P986" i="12"/>
  <c r="B987" i="12"/>
  <c r="C987" i="12"/>
  <c r="D987" i="12"/>
  <c r="E987" i="12"/>
  <c r="F987" i="12"/>
  <c r="G987" i="12"/>
  <c r="H987" i="12"/>
  <c r="I987" i="12"/>
  <c r="J987" i="12"/>
  <c r="K987" i="12"/>
  <c r="L987" i="12"/>
  <c r="M987" i="12"/>
  <c r="N987" i="12"/>
  <c r="O987" i="12"/>
  <c r="P987" i="12"/>
  <c r="B988" i="12"/>
  <c r="C988" i="12"/>
  <c r="D988" i="12"/>
  <c r="E988" i="12"/>
  <c r="F988" i="12"/>
  <c r="G988" i="12"/>
  <c r="H988" i="12"/>
  <c r="I988" i="12"/>
  <c r="J988" i="12"/>
  <c r="K988" i="12"/>
  <c r="L988" i="12"/>
  <c r="M988" i="12"/>
  <c r="N988" i="12"/>
  <c r="O988" i="12"/>
  <c r="P988" i="12"/>
  <c r="B989" i="12"/>
  <c r="C989" i="12"/>
  <c r="D989" i="12"/>
  <c r="E989" i="12"/>
  <c r="F989" i="12"/>
  <c r="G989" i="12"/>
  <c r="H989" i="12"/>
  <c r="I989" i="12"/>
  <c r="J989" i="12"/>
  <c r="K989" i="12"/>
  <c r="L989" i="12"/>
  <c r="M989" i="12"/>
  <c r="N989" i="12"/>
  <c r="O989" i="12"/>
  <c r="P989" i="12"/>
  <c r="B990" i="12"/>
  <c r="C990" i="12"/>
  <c r="D990" i="12"/>
  <c r="E990" i="12"/>
  <c r="F990" i="12"/>
  <c r="G990" i="12"/>
  <c r="H990" i="12"/>
  <c r="I990" i="12"/>
  <c r="J990" i="12"/>
  <c r="K990" i="12"/>
  <c r="L990" i="12"/>
  <c r="M990" i="12"/>
  <c r="N990" i="12"/>
  <c r="O990" i="12"/>
  <c r="P990" i="12"/>
  <c r="B991" i="12"/>
  <c r="C991" i="12"/>
  <c r="D991" i="12"/>
  <c r="E991" i="12"/>
  <c r="F991" i="12"/>
  <c r="G991" i="12"/>
  <c r="H991" i="12"/>
  <c r="I991" i="12"/>
  <c r="J991" i="12"/>
  <c r="K991" i="12"/>
  <c r="L991" i="12"/>
  <c r="M991" i="12"/>
  <c r="N991" i="12"/>
  <c r="O991" i="12"/>
  <c r="P991" i="12"/>
  <c r="B992" i="12"/>
  <c r="C992" i="12"/>
  <c r="D992" i="12"/>
  <c r="E992" i="12"/>
  <c r="F992" i="12"/>
  <c r="G992" i="12"/>
  <c r="H992" i="12"/>
  <c r="I992" i="12"/>
  <c r="J992" i="12"/>
  <c r="K992" i="12"/>
  <c r="L992" i="12"/>
  <c r="M992" i="12"/>
  <c r="N992" i="12"/>
  <c r="O992" i="12"/>
  <c r="P992" i="12"/>
  <c r="B993" i="12"/>
  <c r="C993" i="12"/>
  <c r="D993" i="12"/>
  <c r="E993" i="12"/>
  <c r="F993" i="12"/>
  <c r="G993" i="12"/>
  <c r="H993" i="12"/>
  <c r="I993" i="12"/>
  <c r="J993" i="12"/>
  <c r="K993" i="12"/>
  <c r="L993" i="12"/>
  <c r="M993" i="12"/>
  <c r="N993" i="12"/>
  <c r="O993" i="12"/>
  <c r="P993" i="12"/>
  <c r="B994" i="12"/>
  <c r="C994" i="12"/>
  <c r="D994" i="12"/>
  <c r="E994" i="12"/>
  <c r="F994" i="12"/>
  <c r="G994" i="12"/>
  <c r="H994" i="12"/>
  <c r="I994" i="12"/>
  <c r="J994" i="12"/>
  <c r="K994" i="12"/>
  <c r="L994" i="12"/>
  <c r="M994" i="12"/>
  <c r="N994" i="12"/>
  <c r="O994" i="12"/>
  <c r="P994" i="12"/>
  <c r="B995" i="12"/>
  <c r="C995" i="12"/>
  <c r="D995" i="12"/>
  <c r="E995" i="12"/>
  <c r="F995" i="12"/>
  <c r="G995" i="12"/>
  <c r="H995" i="12"/>
  <c r="I995" i="12"/>
  <c r="J995" i="12"/>
  <c r="K995" i="12"/>
  <c r="L995" i="12"/>
  <c r="M995" i="12"/>
  <c r="N995" i="12"/>
  <c r="O995" i="12"/>
  <c r="P995" i="12"/>
  <c r="B996" i="12"/>
  <c r="C996" i="12"/>
  <c r="D996" i="12"/>
  <c r="E996" i="12"/>
  <c r="F996" i="12"/>
  <c r="G996" i="12"/>
  <c r="H996" i="12"/>
  <c r="I996" i="12"/>
  <c r="J996" i="12"/>
  <c r="K996" i="12"/>
  <c r="L996" i="12"/>
  <c r="M996" i="12"/>
  <c r="N996" i="12"/>
  <c r="O996" i="12"/>
  <c r="P996" i="12"/>
  <c r="B997" i="12"/>
  <c r="C997" i="12"/>
  <c r="D997" i="12"/>
  <c r="E997" i="12"/>
  <c r="F997" i="12"/>
  <c r="G997" i="12"/>
  <c r="H997" i="12"/>
  <c r="I997" i="12"/>
  <c r="J997" i="12"/>
  <c r="K997" i="12"/>
  <c r="L997" i="12"/>
  <c r="M997" i="12"/>
  <c r="N997" i="12"/>
  <c r="O997" i="12"/>
  <c r="P997" i="12"/>
  <c r="B998" i="12"/>
  <c r="C998" i="12"/>
  <c r="D998" i="12"/>
  <c r="E998" i="12"/>
  <c r="F998" i="12"/>
  <c r="G998" i="12"/>
  <c r="H998" i="12"/>
  <c r="I998" i="12"/>
  <c r="J998" i="12"/>
  <c r="K998" i="12"/>
  <c r="L998" i="12"/>
  <c r="M998" i="12"/>
  <c r="N998" i="12"/>
  <c r="O998" i="12"/>
  <c r="P998" i="12"/>
  <c r="B999" i="12"/>
  <c r="C999" i="12"/>
  <c r="D999" i="12"/>
  <c r="E999" i="12"/>
  <c r="F999" i="12"/>
  <c r="G999" i="12"/>
  <c r="H999" i="12"/>
  <c r="I999" i="12"/>
  <c r="J999" i="12"/>
  <c r="K999" i="12"/>
  <c r="L999" i="12"/>
  <c r="M999" i="12"/>
  <c r="N999" i="12"/>
  <c r="O999" i="12"/>
  <c r="P999" i="12"/>
  <c r="B1000" i="12"/>
  <c r="C1000" i="12"/>
  <c r="D1000" i="12"/>
  <c r="E1000" i="12"/>
  <c r="F1000" i="12"/>
  <c r="G1000" i="12"/>
  <c r="H1000" i="12"/>
  <c r="I1000" i="12"/>
  <c r="J1000" i="12"/>
  <c r="K1000" i="12"/>
  <c r="L1000" i="12"/>
  <c r="M1000" i="12"/>
  <c r="N1000" i="12"/>
  <c r="O1000" i="12"/>
  <c r="P1000" i="12"/>
  <c r="B1001" i="12"/>
  <c r="C1001" i="12"/>
  <c r="D1001" i="12"/>
  <c r="E1001" i="12"/>
  <c r="F1001" i="12"/>
  <c r="G1001" i="12"/>
  <c r="H1001" i="12"/>
  <c r="I1001" i="12"/>
  <c r="J1001" i="12"/>
  <c r="K1001" i="12"/>
  <c r="L1001" i="12"/>
  <c r="M1001" i="12"/>
  <c r="N1001" i="12"/>
  <c r="O1001" i="12"/>
  <c r="P1001" i="12"/>
  <c r="B1002" i="12"/>
  <c r="C1002" i="12"/>
  <c r="D1002" i="12"/>
  <c r="E1002" i="12"/>
  <c r="F1002" i="12"/>
  <c r="G1002" i="12"/>
  <c r="H1002" i="12"/>
  <c r="I1002" i="12"/>
  <c r="J1002" i="12"/>
  <c r="K1002" i="12"/>
  <c r="L1002" i="12"/>
  <c r="M1002" i="12"/>
  <c r="N1002" i="12"/>
  <c r="O1002" i="12"/>
  <c r="P1002" i="12"/>
  <c r="B1003" i="12"/>
  <c r="C1003" i="12"/>
  <c r="D1003" i="12"/>
  <c r="E1003" i="12"/>
  <c r="F1003" i="12"/>
  <c r="G1003" i="12"/>
  <c r="H1003" i="12"/>
  <c r="I1003" i="12"/>
  <c r="J1003" i="12"/>
  <c r="K1003" i="12"/>
  <c r="L1003" i="12"/>
  <c r="M1003" i="12"/>
  <c r="N1003" i="12"/>
  <c r="O1003" i="12"/>
  <c r="P1003" i="12"/>
  <c r="B1004" i="12"/>
  <c r="C1004" i="12"/>
  <c r="D1004" i="12"/>
  <c r="E1004" i="12"/>
  <c r="F1004" i="12"/>
  <c r="G1004" i="12"/>
  <c r="H1004" i="12"/>
  <c r="I1004" i="12"/>
  <c r="J1004" i="12"/>
  <c r="K1004" i="12"/>
  <c r="L1004" i="12"/>
  <c r="M1004" i="12"/>
  <c r="N1004" i="12"/>
  <c r="O1004" i="12"/>
  <c r="P1004" i="12"/>
  <c r="B1005" i="12"/>
  <c r="C1005" i="12"/>
  <c r="D1005" i="12"/>
  <c r="E1005" i="12"/>
  <c r="F1005" i="12"/>
  <c r="G1005" i="12"/>
  <c r="H1005" i="12"/>
  <c r="I1005" i="12"/>
  <c r="J1005" i="12"/>
  <c r="K1005" i="12"/>
  <c r="L1005" i="12"/>
  <c r="M1005" i="12"/>
  <c r="N1005" i="12"/>
  <c r="O1005" i="12"/>
  <c r="P1005" i="12"/>
  <c r="B1006" i="12"/>
  <c r="C1006" i="12"/>
  <c r="D1006" i="12"/>
  <c r="E1006" i="12"/>
  <c r="F1006" i="12"/>
  <c r="G1006" i="12"/>
  <c r="H1006" i="12"/>
  <c r="I1006" i="12"/>
  <c r="J1006" i="12"/>
  <c r="K1006" i="12"/>
  <c r="L1006" i="12"/>
  <c r="M1006" i="12"/>
  <c r="N1006" i="12"/>
  <c r="O1006" i="12"/>
  <c r="P1006" i="12"/>
  <c r="B1007" i="12"/>
  <c r="C1007" i="12"/>
  <c r="D1007" i="12"/>
  <c r="E1007" i="12"/>
  <c r="F1007" i="12"/>
  <c r="G1007" i="12"/>
  <c r="H1007" i="12"/>
  <c r="I1007" i="12"/>
  <c r="J1007" i="12"/>
  <c r="K1007" i="12"/>
  <c r="L1007" i="12"/>
  <c r="M1007" i="12"/>
  <c r="N1007" i="12"/>
  <c r="O1007" i="12"/>
  <c r="P1007" i="12"/>
  <c r="B1008" i="12"/>
  <c r="C1008" i="12"/>
  <c r="D1008" i="12"/>
  <c r="E1008" i="12"/>
  <c r="F1008" i="12"/>
  <c r="G1008" i="12"/>
  <c r="H1008" i="12"/>
  <c r="I1008" i="12"/>
  <c r="J1008" i="12"/>
  <c r="K1008" i="12"/>
  <c r="L1008" i="12"/>
  <c r="M1008" i="12"/>
  <c r="N1008" i="12"/>
  <c r="O1008" i="12"/>
  <c r="P1008" i="12"/>
  <c r="B1009" i="12"/>
  <c r="C1009" i="12"/>
  <c r="D1009" i="12"/>
  <c r="E1009" i="12"/>
  <c r="F1009" i="12"/>
  <c r="G1009" i="12"/>
  <c r="H1009" i="12"/>
  <c r="I1009" i="12"/>
  <c r="J1009" i="12"/>
  <c r="K1009" i="12"/>
  <c r="L1009" i="12"/>
  <c r="M1009" i="12"/>
  <c r="N1009" i="12"/>
  <c r="O1009" i="12"/>
  <c r="P1009" i="12"/>
  <c r="B1010" i="12"/>
  <c r="C1010" i="12"/>
  <c r="D1010" i="12"/>
  <c r="E1010" i="12"/>
  <c r="F1010" i="12"/>
  <c r="G1010" i="12"/>
  <c r="H1010" i="12"/>
  <c r="I1010" i="12"/>
  <c r="J1010" i="12"/>
  <c r="K1010" i="12"/>
  <c r="L1010" i="12"/>
  <c r="M1010" i="12"/>
  <c r="N1010" i="12"/>
  <c r="O1010" i="12"/>
  <c r="P1010" i="12"/>
  <c r="B1011" i="12"/>
  <c r="C1011" i="12"/>
  <c r="D1011" i="12"/>
  <c r="E1011" i="12"/>
  <c r="F1011" i="12"/>
  <c r="G1011" i="12"/>
  <c r="H1011" i="12"/>
  <c r="I1011" i="12"/>
  <c r="J1011" i="12"/>
  <c r="K1011" i="12"/>
  <c r="L1011" i="12"/>
  <c r="M1011" i="12"/>
  <c r="N1011" i="12"/>
  <c r="O1011" i="12"/>
  <c r="P1011" i="12"/>
  <c r="B1012" i="12"/>
  <c r="C1012" i="12"/>
  <c r="D1012" i="12"/>
  <c r="E1012" i="12"/>
  <c r="F1012" i="12"/>
  <c r="G1012" i="12"/>
  <c r="H1012" i="12"/>
  <c r="I1012" i="12"/>
  <c r="J1012" i="12"/>
  <c r="K1012" i="12"/>
  <c r="L1012" i="12"/>
  <c r="M1012" i="12"/>
  <c r="N1012" i="12"/>
  <c r="O1012" i="12"/>
  <c r="P1012" i="12"/>
  <c r="B1013" i="12"/>
  <c r="C1013" i="12"/>
  <c r="D1013" i="12"/>
  <c r="E1013" i="12"/>
  <c r="F1013" i="12"/>
  <c r="G1013" i="12"/>
  <c r="H1013" i="12"/>
  <c r="I1013" i="12"/>
  <c r="J1013" i="12"/>
  <c r="K1013" i="12"/>
  <c r="L1013" i="12"/>
  <c r="M1013" i="12"/>
  <c r="N1013" i="12"/>
  <c r="O1013" i="12"/>
  <c r="P1013" i="12"/>
  <c r="B1014" i="12"/>
  <c r="C1014" i="12"/>
  <c r="D1014" i="12"/>
  <c r="E1014" i="12"/>
  <c r="F1014" i="12"/>
  <c r="G1014" i="12"/>
  <c r="H1014" i="12"/>
  <c r="I1014" i="12"/>
  <c r="J1014" i="12"/>
  <c r="K1014" i="12"/>
  <c r="L1014" i="12"/>
  <c r="M1014" i="12"/>
  <c r="N1014" i="12"/>
  <c r="O1014" i="12"/>
  <c r="P1014" i="12"/>
  <c r="B1015" i="12"/>
  <c r="C1015" i="12"/>
  <c r="D1015" i="12"/>
  <c r="E1015" i="12"/>
  <c r="F1015" i="12"/>
  <c r="G1015" i="12"/>
  <c r="H1015" i="12"/>
  <c r="I1015" i="12"/>
  <c r="J1015" i="12"/>
  <c r="K1015" i="12"/>
  <c r="L1015" i="12"/>
  <c r="M1015" i="12"/>
  <c r="N1015" i="12"/>
  <c r="O1015" i="12"/>
  <c r="P1015" i="12"/>
  <c r="B1016" i="12"/>
  <c r="C1016" i="12"/>
  <c r="D1016" i="12"/>
  <c r="E1016" i="12"/>
  <c r="F1016" i="12"/>
  <c r="G1016" i="12"/>
  <c r="H1016" i="12"/>
  <c r="I1016" i="12"/>
  <c r="J1016" i="12"/>
  <c r="K1016" i="12"/>
  <c r="L1016" i="12"/>
  <c r="M1016" i="12"/>
  <c r="N1016" i="12"/>
  <c r="O1016" i="12"/>
  <c r="P1016" i="12"/>
  <c r="B1017" i="12"/>
  <c r="C1017" i="12"/>
  <c r="D1017" i="12"/>
  <c r="E1017" i="12"/>
  <c r="F1017" i="12"/>
  <c r="G1017" i="12"/>
  <c r="H1017" i="12"/>
  <c r="I1017" i="12"/>
  <c r="J1017" i="12"/>
  <c r="K1017" i="12"/>
  <c r="L1017" i="12"/>
  <c r="M1017" i="12"/>
  <c r="N1017" i="12"/>
  <c r="O1017" i="12"/>
  <c r="P1017" i="12"/>
  <c r="B1018" i="12"/>
  <c r="C1018" i="12"/>
  <c r="D1018" i="12"/>
  <c r="E1018" i="12"/>
  <c r="F1018" i="12"/>
  <c r="G1018" i="12"/>
  <c r="H1018" i="12"/>
  <c r="I1018" i="12"/>
  <c r="J1018" i="12"/>
  <c r="K1018" i="12"/>
  <c r="L1018" i="12"/>
  <c r="M1018" i="12"/>
  <c r="N1018" i="12"/>
  <c r="O1018" i="12"/>
  <c r="P1018" i="12"/>
  <c r="B1019" i="12"/>
  <c r="C1019" i="12"/>
  <c r="D1019" i="12"/>
  <c r="E1019" i="12"/>
  <c r="F1019" i="12"/>
  <c r="G1019" i="12"/>
  <c r="H1019" i="12"/>
  <c r="I1019" i="12"/>
  <c r="J1019" i="12"/>
  <c r="K1019" i="12"/>
  <c r="L1019" i="12"/>
  <c r="M1019" i="12"/>
  <c r="N1019" i="12"/>
  <c r="O1019" i="12"/>
  <c r="P1019" i="12"/>
  <c r="B1020" i="12"/>
  <c r="C1020" i="12"/>
  <c r="D1020" i="12"/>
  <c r="E1020" i="12"/>
  <c r="F1020" i="12"/>
  <c r="G1020" i="12"/>
  <c r="H1020" i="12"/>
  <c r="I1020" i="12"/>
  <c r="J1020" i="12"/>
  <c r="K1020" i="12"/>
  <c r="L1020" i="12"/>
  <c r="M1020" i="12"/>
  <c r="N1020" i="12"/>
  <c r="O1020" i="12"/>
  <c r="P1020" i="12"/>
  <c r="B1021" i="12"/>
  <c r="C1021" i="12"/>
  <c r="D1021" i="12"/>
  <c r="E1021" i="12"/>
  <c r="F1021" i="12"/>
  <c r="G1021" i="12"/>
  <c r="H1021" i="12"/>
  <c r="I1021" i="12"/>
  <c r="J1021" i="12"/>
  <c r="K1021" i="12"/>
  <c r="L1021" i="12"/>
  <c r="M1021" i="12"/>
  <c r="N1021" i="12"/>
  <c r="O1021" i="12"/>
  <c r="P1021" i="12"/>
  <c r="B1022" i="12"/>
  <c r="C1022" i="12"/>
  <c r="D1022" i="12"/>
  <c r="E1022" i="12"/>
  <c r="F1022" i="12"/>
  <c r="G1022" i="12"/>
  <c r="H1022" i="12"/>
  <c r="I1022" i="12"/>
  <c r="J1022" i="12"/>
  <c r="K1022" i="12"/>
  <c r="L1022" i="12"/>
  <c r="M1022" i="12"/>
  <c r="N1022" i="12"/>
  <c r="O1022" i="12"/>
  <c r="P1022" i="12"/>
  <c r="B1023" i="12"/>
  <c r="C1023" i="12"/>
  <c r="D1023" i="12"/>
  <c r="E1023" i="12"/>
  <c r="F1023" i="12"/>
  <c r="G1023" i="12"/>
  <c r="H1023" i="12"/>
  <c r="I1023" i="12"/>
  <c r="J1023" i="12"/>
  <c r="K1023" i="12"/>
  <c r="L1023" i="12"/>
  <c r="M1023" i="12"/>
  <c r="N1023" i="12"/>
  <c r="O1023" i="12"/>
  <c r="P1023" i="12"/>
  <c r="B1024" i="12"/>
  <c r="C1024" i="12"/>
  <c r="D1024" i="12"/>
  <c r="E1024" i="12"/>
  <c r="F1024" i="12"/>
  <c r="G1024" i="12"/>
  <c r="H1024" i="12"/>
  <c r="I1024" i="12"/>
  <c r="J1024" i="12"/>
  <c r="K1024" i="12"/>
  <c r="L1024" i="12"/>
  <c r="M1024" i="12"/>
  <c r="N1024" i="12"/>
  <c r="O1024" i="12"/>
  <c r="P1024" i="12"/>
  <c r="B1025" i="12"/>
  <c r="C1025" i="12"/>
  <c r="D1025" i="12"/>
  <c r="E1025" i="12"/>
  <c r="F1025" i="12"/>
  <c r="G1025" i="12"/>
  <c r="H1025" i="12"/>
  <c r="I1025" i="12"/>
  <c r="J1025" i="12"/>
  <c r="K1025" i="12"/>
  <c r="L1025" i="12"/>
  <c r="M1025" i="12"/>
  <c r="N1025" i="12"/>
  <c r="O1025" i="12"/>
  <c r="P1025" i="12"/>
  <c r="B1026" i="12"/>
  <c r="C1026" i="12"/>
  <c r="D1026" i="12"/>
  <c r="E1026" i="12"/>
  <c r="F1026" i="12"/>
  <c r="G1026" i="12"/>
  <c r="H1026" i="12"/>
  <c r="I1026" i="12"/>
  <c r="J1026" i="12"/>
  <c r="K1026" i="12"/>
  <c r="L1026" i="12"/>
  <c r="M1026" i="12"/>
  <c r="N1026" i="12"/>
  <c r="O1026" i="12"/>
  <c r="P1026" i="12"/>
  <c r="B1027" i="12"/>
  <c r="C1027" i="12"/>
  <c r="D1027" i="12"/>
  <c r="E1027" i="12"/>
  <c r="F1027" i="12"/>
  <c r="G1027" i="12"/>
  <c r="H1027" i="12"/>
  <c r="I1027" i="12"/>
  <c r="J1027" i="12"/>
  <c r="K1027" i="12"/>
  <c r="L1027" i="12"/>
  <c r="M1027" i="12"/>
  <c r="N1027" i="12"/>
  <c r="O1027" i="12"/>
  <c r="P1027" i="12"/>
  <c r="B1028" i="12"/>
  <c r="C1028" i="12"/>
  <c r="D1028" i="12"/>
  <c r="E1028" i="12"/>
  <c r="F1028" i="12"/>
  <c r="G1028" i="12"/>
  <c r="H1028" i="12"/>
  <c r="I1028" i="12"/>
  <c r="J1028" i="12"/>
  <c r="K1028" i="12"/>
  <c r="L1028" i="12"/>
  <c r="M1028" i="12"/>
  <c r="N1028" i="12"/>
  <c r="O1028" i="12"/>
  <c r="P1028" i="12"/>
  <c r="B1029" i="12"/>
  <c r="C1029" i="12"/>
  <c r="D1029" i="12"/>
  <c r="E1029" i="12"/>
  <c r="F1029" i="12"/>
  <c r="G1029" i="12"/>
  <c r="H1029" i="12"/>
  <c r="I1029" i="12"/>
  <c r="J1029" i="12"/>
  <c r="K1029" i="12"/>
  <c r="L1029" i="12"/>
  <c r="M1029" i="12"/>
  <c r="N1029" i="12"/>
  <c r="O1029" i="12"/>
  <c r="P1029" i="12"/>
  <c r="B1030" i="12"/>
  <c r="C1030" i="12"/>
  <c r="D1030" i="12"/>
  <c r="E1030" i="12"/>
  <c r="F1030" i="12"/>
  <c r="G1030" i="12"/>
  <c r="H1030" i="12"/>
  <c r="I1030" i="12"/>
  <c r="J1030" i="12"/>
  <c r="K1030" i="12"/>
  <c r="L1030" i="12"/>
  <c r="M1030" i="12"/>
  <c r="N1030" i="12"/>
  <c r="O1030" i="12"/>
  <c r="P1030" i="12"/>
  <c r="B1031" i="12"/>
  <c r="C1031" i="12"/>
  <c r="D1031" i="12"/>
  <c r="E1031" i="12"/>
  <c r="F1031" i="12"/>
  <c r="G1031" i="12"/>
  <c r="H1031" i="12"/>
  <c r="I1031" i="12"/>
  <c r="J1031" i="12"/>
  <c r="K1031" i="12"/>
  <c r="L1031" i="12"/>
  <c r="M1031" i="12"/>
  <c r="N1031" i="12"/>
  <c r="O1031" i="12"/>
  <c r="P1031" i="12"/>
  <c r="B1032" i="12"/>
  <c r="C1032" i="12"/>
  <c r="D1032" i="12"/>
  <c r="E1032" i="12"/>
  <c r="F1032" i="12"/>
  <c r="G1032" i="12"/>
  <c r="H1032" i="12"/>
  <c r="I1032" i="12"/>
  <c r="J1032" i="12"/>
  <c r="K1032" i="12"/>
  <c r="L1032" i="12"/>
  <c r="M1032" i="12"/>
  <c r="N1032" i="12"/>
  <c r="O1032" i="12"/>
  <c r="P1032" i="12"/>
  <c r="B1033" i="12"/>
  <c r="C1033" i="12"/>
  <c r="D1033" i="12"/>
  <c r="E1033" i="12"/>
  <c r="F1033" i="12"/>
  <c r="G1033" i="12"/>
  <c r="H1033" i="12"/>
  <c r="I1033" i="12"/>
  <c r="J1033" i="12"/>
  <c r="K1033" i="12"/>
  <c r="L1033" i="12"/>
  <c r="M1033" i="12"/>
  <c r="N1033" i="12"/>
  <c r="O1033" i="12"/>
  <c r="P1033" i="12"/>
  <c r="B1034" i="12"/>
  <c r="C1034" i="12"/>
  <c r="D1034" i="12"/>
  <c r="E1034" i="12"/>
  <c r="F1034" i="12"/>
  <c r="G1034" i="12"/>
  <c r="H1034" i="12"/>
  <c r="I1034" i="12"/>
  <c r="J1034" i="12"/>
  <c r="K1034" i="12"/>
  <c r="L1034" i="12"/>
  <c r="M1034" i="12"/>
  <c r="N1034" i="12"/>
  <c r="O1034" i="12"/>
  <c r="P1034" i="12"/>
  <c r="B1035" i="12"/>
  <c r="C1035" i="12"/>
  <c r="D1035" i="12"/>
  <c r="E1035" i="12"/>
  <c r="F1035" i="12"/>
  <c r="G1035" i="12"/>
  <c r="H1035" i="12"/>
  <c r="I1035" i="12"/>
  <c r="J1035" i="12"/>
  <c r="K1035" i="12"/>
  <c r="L1035" i="12"/>
  <c r="M1035" i="12"/>
  <c r="N1035" i="12"/>
  <c r="O1035" i="12"/>
  <c r="P1035" i="12"/>
  <c r="B1036" i="12"/>
  <c r="C1036" i="12"/>
  <c r="D1036" i="12"/>
  <c r="E1036" i="12"/>
  <c r="F1036" i="12"/>
  <c r="G1036" i="12"/>
  <c r="H1036" i="12"/>
  <c r="I1036" i="12"/>
  <c r="J1036" i="12"/>
  <c r="K1036" i="12"/>
  <c r="L1036" i="12"/>
  <c r="M1036" i="12"/>
  <c r="N1036" i="12"/>
  <c r="O1036" i="12"/>
  <c r="P1036" i="12"/>
  <c r="B1037" i="12"/>
  <c r="C1037" i="12"/>
  <c r="D1037" i="12"/>
  <c r="E1037" i="12"/>
  <c r="F1037" i="12"/>
  <c r="G1037" i="12"/>
  <c r="H1037" i="12"/>
  <c r="I1037" i="12"/>
  <c r="J1037" i="12"/>
  <c r="K1037" i="12"/>
  <c r="L1037" i="12"/>
  <c r="M1037" i="12"/>
  <c r="N1037" i="12"/>
  <c r="O1037" i="12"/>
  <c r="P1037" i="12"/>
  <c r="B1038" i="12"/>
  <c r="C1038" i="12"/>
  <c r="D1038" i="12"/>
  <c r="E1038" i="12"/>
  <c r="F1038" i="12"/>
  <c r="G1038" i="12"/>
  <c r="H1038" i="12"/>
  <c r="I1038" i="12"/>
  <c r="J1038" i="12"/>
  <c r="K1038" i="12"/>
  <c r="L1038" i="12"/>
  <c r="M1038" i="12"/>
  <c r="N1038" i="12"/>
  <c r="O1038" i="12"/>
  <c r="P1038" i="12"/>
  <c r="B1039" i="12"/>
  <c r="C1039" i="12"/>
  <c r="D1039" i="12"/>
  <c r="E1039" i="12"/>
  <c r="F1039" i="12"/>
  <c r="G1039" i="12"/>
  <c r="H1039" i="12"/>
  <c r="I1039" i="12"/>
  <c r="J1039" i="12"/>
  <c r="K1039" i="12"/>
  <c r="L1039" i="12"/>
  <c r="M1039" i="12"/>
  <c r="N1039" i="12"/>
  <c r="O1039" i="12"/>
  <c r="P1039" i="12"/>
  <c r="B1040" i="12"/>
  <c r="C1040" i="12"/>
  <c r="D1040" i="12"/>
  <c r="E1040" i="12"/>
  <c r="F1040" i="12"/>
  <c r="G1040" i="12"/>
  <c r="H1040" i="12"/>
  <c r="I1040" i="12"/>
  <c r="J1040" i="12"/>
  <c r="K1040" i="12"/>
  <c r="L1040" i="12"/>
  <c r="M1040" i="12"/>
  <c r="N1040" i="12"/>
  <c r="O1040" i="12"/>
  <c r="P1040" i="12"/>
  <c r="B1041" i="12"/>
  <c r="C1041" i="12"/>
  <c r="D1041" i="12"/>
  <c r="E1041" i="12"/>
  <c r="F1041" i="12"/>
  <c r="G1041" i="12"/>
  <c r="H1041" i="12"/>
  <c r="I1041" i="12"/>
  <c r="J1041" i="12"/>
  <c r="K1041" i="12"/>
  <c r="L1041" i="12"/>
  <c r="M1041" i="12"/>
  <c r="N1041" i="12"/>
  <c r="O1041" i="12"/>
  <c r="P1041" i="12"/>
  <c r="B1042" i="12"/>
  <c r="C1042" i="12"/>
  <c r="D1042" i="12"/>
  <c r="E1042" i="12"/>
  <c r="F1042" i="12"/>
  <c r="G1042" i="12"/>
  <c r="H1042" i="12"/>
  <c r="I1042" i="12"/>
  <c r="J1042" i="12"/>
  <c r="K1042" i="12"/>
  <c r="L1042" i="12"/>
  <c r="M1042" i="12"/>
  <c r="N1042" i="12"/>
  <c r="O1042" i="12"/>
  <c r="P1042" i="12"/>
  <c r="B1043" i="12"/>
  <c r="C1043" i="12"/>
  <c r="D1043" i="12"/>
  <c r="E1043" i="12"/>
  <c r="F1043" i="12"/>
  <c r="G1043" i="12"/>
  <c r="H1043" i="12"/>
  <c r="I1043" i="12"/>
  <c r="J1043" i="12"/>
  <c r="K1043" i="12"/>
  <c r="L1043" i="12"/>
  <c r="M1043" i="12"/>
  <c r="N1043" i="12"/>
  <c r="O1043" i="12"/>
  <c r="P1043" i="12"/>
  <c r="B1044" i="12"/>
  <c r="C1044" i="12"/>
  <c r="D1044" i="12"/>
  <c r="E1044" i="12"/>
  <c r="F1044" i="12"/>
  <c r="G1044" i="12"/>
  <c r="H1044" i="12"/>
  <c r="I1044" i="12"/>
  <c r="J1044" i="12"/>
  <c r="K1044" i="12"/>
  <c r="L1044" i="12"/>
  <c r="M1044" i="12"/>
  <c r="N1044" i="12"/>
  <c r="O1044" i="12"/>
  <c r="P1044" i="12"/>
  <c r="B1045" i="12"/>
  <c r="C1045" i="12"/>
  <c r="D1045" i="12"/>
  <c r="E1045" i="12"/>
  <c r="F1045" i="12"/>
  <c r="G1045" i="12"/>
  <c r="H1045" i="12"/>
  <c r="I1045" i="12"/>
  <c r="J1045" i="12"/>
  <c r="K1045" i="12"/>
  <c r="L1045" i="12"/>
  <c r="M1045" i="12"/>
  <c r="N1045" i="12"/>
  <c r="O1045" i="12"/>
  <c r="P1045" i="12"/>
  <c r="B1046" i="12"/>
  <c r="C1046" i="12"/>
  <c r="D1046" i="12"/>
  <c r="E1046" i="12"/>
  <c r="F1046" i="12"/>
  <c r="G1046" i="12"/>
  <c r="H1046" i="12"/>
  <c r="I1046" i="12"/>
  <c r="J1046" i="12"/>
  <c r="K1046" i="12"/>
  <c r="L1046" i="12"/>
  <c r="M1046" i="12"/>
  <c r="N1046" i="12"/>
  <c r="O1046" i="12"/>
  <c r="P1046" i="12"/>
  <c r="B951" i="12"/>
  <c r="C951" i="12"/>
  <c r="D951" i="12"/>
  <c r="E951" i="12"/>
  <c r="F951" i="12"/>
  <c r="G951" i="12"/>
  <c r="H951" i="12"/>
  <c r="I951" i="12"/>
  <c r="J951" i="12"/>
  <c r="K951" i="12"/>
  <c r="L951" i="12"/>
  <c r="M951" i="12"/>
  <c r="N951" i="12"/>
  <c r="O951" i="12"/>
  <c r="P951" i="12"/>
  <c r="R951" i="12"/>
  <c r="B952" i="12"/>
  <c r="C952" i="12"/>
  <c r="D952" i="12"/>
  <c r="E952" i="12"/>
  <c r="F952" i="12"/>
  <c r="G952" i="12"/>
  <c r="H952" i="12"/>
  <c r="I952" i="12"/>
  <c r="J952" i="12"/>
  <c r="K952" i="12"/>
  <c r="L952" i="12"/>
  <c r="M952" i="12"/>
  <c r="N952" i="12"/>
  <c r="O952" i="12"/>
  <c r="P952" i="12"/>
  <c r="R952" i="12"/>
  <c r="B953" i="12"/>
  <c r="C953" i="12"/>
  <c r="D953" i="12"/>
  <c r="E953" i="12"/>
  <c r="F953" i="12"/>
  <c r="G953" i="12"/>
  <c r="H953" i="12"/>
  <c r="I953" i="12"/>
  <c r="J953" i="12"/>
  <c r="K953" i="12"/>
  <c r="L953" i="12"/>
  <c r="M953" i="12"/>
  <c r="N953" i="12"/>
  <c r="O953" i="12"/>
  <c r="P953" i="12"/>
  <c r="R953" i="12"/>
  <c r="B954" i="12"/>
  <c r="C954" i="12"/>
  <c r="D954" i="12"/>
  <c r="E954" i="12"/>
  <c r="F954" i="12"/>
  <c r="G954" i="12"/>
  <c r="H954" i="12"/>
  <c r="I954" i="12"/>
  <c r="J954" i="12"/>
  <c r="K954" i="12"/>
  <c r="L954" i="12"/>
  <c r="M954" i="12"/>
  <c r="N954" i="12"/>
  <c r="O954" i="12"/>
  <c r="P954" i="12"/>
  <c r="R954" i="12"/>
  <c r="B955" i="12"/>
  <c r="C955" i="12"/>
  <c r="D955" i="12"/>
  <c r="E955" i="12"/>
  <c r="F955" i="12"/>
  <c r="G955" i="12"/>
  <c r="H955" i="12"/>
  <c r="I955" i="12"/>
  <c r="J955" i="12"/>
  <c r="K955" i="12"/>
  <c r="L955" i="12"/>
  <c r="M955" i="12"/>
  <c r="N955" i="12"/>
  <c r="O955" i="12"/>
  <c r="P955" i="12"/>
  <c r="R955" i="12"/>
  <c r="B956" i="12"/>
  <c r="C956" i="12"/>
  <c r="D956" i="12"/>
  <c r="E956" i="12"/>
  <c r="F956" i="12"/>
  <c r="G956" i="12"/>
  <c r="H956" i="12"/>
  <c r="I956" i="12"/>
  <c r="J956" i="12"/>
  <c r="K956" i="12"/>
  <c r="L956" i="12"/>
  <c r="M956" i="12"/>
  <c r="N956" i="12"/>
  <c r="O956" i="12"/>
  <c r="P956" i="12"/>
  <c r="R956" i="12"/>
  <c r="B957" i="12"/>
  <c r="C957" i="12"/>
  <c r="D957" i="12"/>
  <c r="E957" i="12"/>
  <c r="F957" i="12"/>
  <c r="G957" i="12"/>
  <c r="H957" i="12"/>
  <c r="I957" i="12"/>
  <c r="J957" i="12"/>
  <c r="K957" i="12"/>
  <c r="L957" i="12"/>
  <c r="M957" i="12"/>
  <c r="N957" i="12"/>
  <c r="O957" i="12"/>
  <c r="P957" i="12"/>
  <c r="R957" i="12"/>
  <c r="B958" i="12"/>
  <c r="C958" i="12"/>
  <c r="D958" i="12"/>
  <c r="E958" i="12"/>
  <c r="F958" i="12"/>
  <c r="G958" i="12"/>
  <c r="H958" i="12"/>
  <c r="I958" i="12"/>
  <c r="J958" i="12"/>
  <c r="K958" i="12"/>
  <c r="L958" i="12"/>
  <c r="M958" i="12"/>
  <c r="N958" i="12"/>
  <c r="O958" i="12"/>
  <c r="P958" i="12"/>
  <c r="R958" i="12"/>
  <c r="B959" i="12"/>
  <c r="C959" i="12"/>
  <c r="D959" i="12"/>
  <c r="E959" i="12"/>
  <c r="F959" i="12"/>
  <c r="G959" i="12"/>
  <c r="H959" i="12"/>
  <c r="I959" i="12"/>
  <c r="J959" i="12"/>
  <c r="K959" i="12"/>
  <c r="L959" i="12"/>
  <c r="M959" i="12"/>
  <c r="N959" i="12"/>
  <c r="O959" i="12"/>
  <c r="P959" i="12"/>
  <c r="R959" i="12"/>
  <c r="B960" i="12"/>
  <c r="C960" i="12"/>
  <c r="D960" i="12"/>
  <c r="E960" i="12"/>
  <c r="F960" i="12"/>
  <c r="G960" i="12"/>
  <c r="H960" i="12"/>
  <c r="I960" i="12"/>
  <c r="J960" i="12"/>
  <c r="K960" i="12"/>
  <c r="L960" i="12"/>
  <c r="M960" i="12"/>
  <c r="N960" i="12"/>
  <c r="O960" i="12"/>
  <c r="P960" i="12"/>
  <c r="R960" i="12"/>
  <c r="B961" i="12"/>
  <c r="C961" i="12"/>
  <c r="D961" i="12"/>
  <c r="E961" i="12"/>
  <c r="F961" i="12"/>
  <c r="G961" i="12"/>
  <c r="H961" i="12"/>
  <c r="I961" i="12"/>
  <c r="J961" i="12"/>
  <c r="K961" i="12"/>
  <c r="L961" i="12"/>
  <c r="M961" i="12"/>
  <c r="N961" i="12"/>
  <c r="O961" i="12"/>
  <c r="P961" i="12"/>
  <c r="R961" i="12"/>
  <c r="B962" i="12"/>
  <c r="C962" i="12"/>
  <c r="D962" i="12"/>
  <c r="E962" i="12"/>
  <c r="F962" i="12"/>
  <c r="G962" i="12"/>
  <c r="H962" i="12"/>
  <c r="I962" i="12"/>
  <c r="J962" i="12"/>
  <c r="K962" i="12"/>
  <c r="L962" i="12"/>
  <c r="M962" i="12"/>
  <c r="N962" i="12"/>
  <c r="O962" i="12"/>
  <c r="P962" i="12"/>
  <c r="R962" i="12"/>
  <c r="B963" i="12"/>
  <c r="C963" i="12"/>
  <c r="D963" i="12"/>
  <c r="E963" i="12"/>
  <c r="F963" i="12"/>
  <c r="G963" i="12"/>
  <c r="H963" i="12"/>
  <c r="I963" i="12"/>
  <c r="J963" i="12"/>
  <c r="K963" i="12"/>
  <c r="L963" i="12"/>
  <c r="M963" i="12"/>
  <c r="N963" i="12"/>
  <c r="O963" i="12"/>
  <c r="P963" i="12"/>
  <c r="R963" i="12"/>
  <c r="B964" i="12"/>
  <c r="C964" i="12"/>
  <c r="D964" i="12"/>
  <c r="E964" i="12"/>
  <c r="F964" i="12"/>
  <c r="G964" i="12"/>
  <c r="H964" i="12"/>
  <c r="I964" i="12"/>
  <c r="J964" i="12"/>
  <c r="K964" i="12"/>
  <c r="L964" i="12"/>
  <c r="M964" i="12"/>
  <c r="N964" i="12"/>
  <c r="O964" i="12"/>
  <c r="P964" i="12"/>
  <c r="R964" i="12"/>
  <c r="B965" i="12"/>
  <c r="C965" i="12"/>
  <c r="D965" i="12"/>
  <c r="E965" i="12"/>
  <c r="F965" i="12"/>
  <c r="G965" i="12"/>
  <c r="H965" i="12"/>
  <c r="I965" i="12"/>
  <c r="J965" i="12"/>
  <c r="K965" i="12"/>
  <c r="L965" i="12"/>
  <c r="M965" i="12"/>
  <c r="N965" i="12"/>
  <c r="O965" i="12"/>
  <c r="P965" i="12"/>
  <c r="R965" i="12"/>
  <c r="B966" i="12"/>
  <c r="C966" i="12"/>
  <c r="D966" i="12"/>
  <c r="E966" i="12"/>
  <c r="F966" i="12"/>
  <c r="G966" i="12"/>
  <c r="H966" i="12"/>
  <c r="I966" i="12"/>
  <c r="J966" i="12"/>
  <c r="K966" i="12"/>
  <c r="L966" i="12"/>
  <c r="M966" i="12"/>
  <c r="N966" i="12"/>
  <c r="O966" i="12"/>
  <c r="P966" i="12"/>
  <c r="R966" i="12"/>
  <c r="B967" i="12"/>
  <c r="C967" i="12"/>
  <c r="D967" i="12"/>
  <c r="E967" i="12"/>
  <c r="F967" i="12"/>
  <c r="G967" i="12"/>
  <c r="H967" i="12"/>
  <c r="I967" i="12"/>
  <c r="J967" i="12"/>
  <c r="K967" i="12"/>
  <c r="L967" i="12"/>
  <c r="M967" i="12"/>
  <c r="N967" i="12"/>
  <c r="O967" i="12"/>
  <c r="P967" i="12"/>
  <c r="R967" i="12"/>
  <c r="B968" i="12"/>
  <c r="C968" i="12"/>
  <c r="D968" i="12"/>
  <c r="E968" i="12"/>
  <c r="F968" i="12"/>
  <c r="G968" i="12"/>
  <c r="H968" i="12"/>
  <c r="I968" i="12"/>
  <c r="J968" i="12"/>
  <c r="K968" i="12"/>
  <c r="L968" i="12"/>
  <c r="M968" i="12"/>
  <c r="N968" i="12"/>
  <c r="O968" i="12"/>
  <c r="P968" i="12"/>
  <c r="R968" i="12"/>
  <c r="B969" i="12"/>
  <c r="C969" i="12"/>
  <c r="D969" i="12"/>
  <c r="E969" i="12"/>
  <c r="F969" i="12"/>
  <c r="G969" i="12"/>
  <c r="H969" i="12"/>
  <c r="I969" i="12"/>
  <c r="J969" i="12"/>
  <c r="K969" i="12"/>
  <c r="L969" i="12"/>
  <c r="M969" i="12"/>
  <c r="N969" i="12"/>
  <c r="O969" i="12"/>
  <c r="P969" i="12"/>
  <c r="R969" i="12"/>
  <c r="B970" i="12"/>
  <c r="C970" i="12"/>
  <c r="D970" i="12"/>
  <c r="E970" i="12"/>
  <c r="F970" i="12"/>
  <c r="G970" i="12"/>
  <c r="H970" i="12"/>
  <c r="I970" i="12"/>
  <c r="J970" i="12"/>
  <c r="K970" i="12"/>
  <c r="L970" i="12"/>
  <c r="M970" i="12"/>
  <c r="N970" i="12"/>
  <c r="O970" i="12"/>
  <c r="P970" i="12"/>
  <c r="R970" i="12"/>
  <c r="B971" i="12"/>
  <c r="C971" i="12"/>
  <c r="D971" i="12"/>
  <c r="E971" i="12"/>
  <c r="F971" i="12"/>
  <c r="G971" i="12"/>
  <c r="H971" i="12"/>
  <c r="I971" i="12"/>
  <c r="J971" i="12"/>
  <c r="K971" i="12"/>
  <c r="L971" i="12"/>
  <c r="M971" i="12"/>
  <c r="N971" i="12"/>
  <c r="O971" i="12"/>
  <c r="P971" i="12"/>
  <c r="R971" i="12"/>
  <c r="B972" i="12"/>
  <c r="C972" i="12"/>
  <c r="D972" i="12"/>
  <c r="E972" i="12"/>
  <c r="F972" i="12"/>
  <c r="G972" i="12"/>
  <c r="H972" i="12"/>
  <c r="I972" i="12"/>
  <c r="J972" i="12"/>
  <c r="K972" i="12"/>
  <c r="L972" i="12"/>
  <c r="M972" i="12"/>
  <c r="N972" i="12"/>
  <c r="O972" i="12"/>
  <c r="P972" i="12"/>
  <c r="R972" i="12"/>
  <c r="B933" i="12"/>
  <c r="C933" i="12"/>
  <c r="D933" i="12"/>
  <c r="E933" i="12"/>
  <c r="F933" i="12"/>
  <c r="G933" i="12"/>
  <c r="H933" i="12"/>
  <c r="I933" i="12"/>
  <c r="J933" i="12"/>
  <c r="K933" i="12"/>
  <c r="L933" i="12"/>
  <c r="M933" i="12"/>
  <c r="N933" i="12"/>
  <c r="O933" i="12"/>
  <c r="P933" i="12"/>
  <c r="R933" i="12"/>
  <c r="B934" i="12"/>
  <c r="C934" i="12"/>
  <c r="D934" i="12"/>
  <c r="E934" i="12"/>
  <c r="F934" i="12"/>
  <c r="G934" i="12"/>
  <c r="H934" i="12"/>
  <c r="I934" i="12"/>
  <c r="J934" i="12"/>
  <c r="K934" i="12"/>
  <c r="L934" i="12"/>
  <c r="M934" i="12"/>
  <c r="N934" i="12"/>
  <c r="O934" i="12"/>
  <c r="P934" i="12"/>
  <c r="R934" i="12"/>
  <c r="B935" i="12"/>
  <c r="C935" i="12"/>
  <c r="D935" i="12"/>
  <c r="E935" i="12"/>
  <c r="F935" i="12"/>
  <c r="G935" i="12"/>
  <c r="H935" i="12"/>
  <c r="I935" i="12"/>
  <c r="J935" i="12"/>
  <c r="K935" i="12"/>
  <c r="L935" i="12"/>
  <c r="M935" i="12"/>
  <c r="N935" i="12"/>
  <c r="O935" i="12"/>
  <c r="P935" i="12"/>
  <c r="R935" i="12"/>
  <c r="B936" i="12"/>
  <c r="C936" i="12"/>
  <c r="D936" i="12"/>
  <c r="E936" i="12"/>
  <c r="F936" i="12"/>
  <c r="G936" i="12"/>
  <c r="H936" i="12"/>
  <c r="I936" i="12"/>
  <c r="J936" i="12"/>
  <c r="K936" i="12"/>
  <c r="L936" i="12"/>
  <c r="M936" i="12"/>
  <c r="N936" i="12"/>
  <c r="O936" i="12"/>
  <c r="P936" i="12"/>
  <c r="R936" i="12"/>
  <c r="B937" i="12"/>
  <c r="C937" i="12"/>
  <c r="D937" i="12"/>
  <c r="E937" i="12"/>
  <c r="F937" i="12"/>
  <c r="G937" i="12"/>
  <c r="H937" i="12"/>
  <c r="I937" i="12"/>
  <c r="J937" i="12"/>
  <c r="K937" i="12"/>
  <c r="L937" i="12"/>
  <c r="M937" i="12"/>
  <c r="N937" i="12"/>
  <c r="O937" i="12"/>
  <c r="P937" i="12"/>
  <c r="R937" i="12"/>
  <c r="B938" i="12"/>
  <c r="C938" i="12"/>
  <c r="D938" i="12"/>
  <c r="E938" i="12"/>
  <c r="F938" i="12"/>
  <c r="G938" i="12"/>
  <c r="H938" i="12"/>
  <c r="I938" i="12"/>
  <c r="J938" i="12"/>
  <c r="K938" i="12"/>
  <c r="L938" i="12"/>
  <c r="M938" i="12"/>
  <c r="N938" i="12"/>
  <c r="O938" i="12"/>
  <c r="P938" i="12"/>
  <c r="R938" i="12"/>
  <c r="B939" i="12"/>
  <c r="C939" i="12"/>
  <c r="D939" i="12"/>
  <c r="E939" i="12"/>
  <c r="F939" i="12"/>
  <c r="G939" i="12"/>
  <c r="H939" i="12"/>
  <c r="I939" i="12"/>
  <c r="J939" i="12"/>
  <c r="K939" i="12"/>
  <c r="L939" i="12"/>
  <c r="M939" i="12"/>
  <c r="N939" i="12"/>
  <c r="O939" i="12"/>
  <c r="P939" i="12"/>
  <c r="R939" i="12"/>
  <c r="B940" i="12"/>
  <c r="C940" i="12"/>
  <c r="D940" i="12"/>
  <c r="E940" i="12"/>
  <c r="F940" i="12"/>
  <c r="G940" i="12"/>
  <c r="H940" i="12"/>
  <c r="I940" i="12"/>
  <c r="J940" i="12"/>
  <c r="K940" i="12"/>
  <c r="L940" i="12"/>
  <c r="M940" i="12"/>
  <c r="N940" i="12"/>
  <c r="O940" i="12"/>
  <c r="P940" i="12"/>
  <c r="R940" i="12"/>
  <c r="B941" i="12"/>
  <c r="C941" i="12"/>
  <c r="D941" i="12"/>
  <c r="E941" i="12"/>
  <c r="F941" i="12"/>
  <c r="G941" i="12"/>
  <c r="H941" i="12"/>
  <c r="I941" i="12"/>
  <c r="J941" i="12"/>
  <c r="K941" i="12"/>
  <c r="L941" i="12"/>
  <c r="M941" i="12"/>
  <c r="N941" i="12"/>
  <c r="O941" i="12"/>
  <c r="P941" i="12"/>
  <c r="R941" i="12"/>
  <c r="B942" i="12"/>
  <c r="C942" i="12"/>
  <c r="D942" i="12"/>
  <c r="E942" i="12"/>
  <c r="F942" i="12"/>
  <c r="G942" i="12"/>
  <c r="H942" i="12"/>
  <c r="I942" i="12"/>
  <c r="J942" i="12"/>
  <c r="K942" i="12"/>
  <c r="L942" i="12"/>
  <c r="M942" i="12"/>
  <c r="N942" i="12"/>
  <c r="O942" i="12"/>
  <c r="P942" i="12"/>
  <c r="R942" i="12"/>
  <c r="B943" i="12"/>
  <c r="C943" i="12"/>
  <c r="D943" i="12"/>
  <c r="E943" i="12"/>
  <c r="F943" i="12"/>
  <c r="G943" i="12"/>
  <c r="H943" i="12"/>
  <c r="I943" i="12"/>
  <c r="J943" i="12"/>
  <c r="K943" i="12"/>
  <c r="L943" i="12"/>
  <c r="M943" i="12"/>
  <c r="N943" i="12"/>
  <c r="O943" i="12"/>
  <c r="P943" i="12"/>
  <c r="R943" i="12"/>
  <c r="B944" i="12"/>
  <c r="C944" i="12"/>
  <c r="D944" i="12"/>
  <c r="E944" i="12"/>
  <c r="F944" i="12"/>
  <c r="G944" i="12"/>
  <c r="H944" i="12"/>
  <c r="I944" i="12"/>
  <c r="J944" i="12"/>
  <c r="K944" i="12"/>
  <c r="L944" i="12"/>
  <c r="M944" i="12"/>
  <c r="N944" i="12"/>
  <c r="O944" i="12"/>
  <c r="P944" i="12"/>
  <c r="R944" i="12"/>
  <c r="B945" i="12"/>
  <c r="C945" i="12"/>
  <c r="D945" i="12"/>
  <c r="E945" i="12"/>
  <c r="F945" i="12"/>
  <c r="G945" i="12"/>
  <c r="H945" i="12"/>
  <c r="I945" i="12"/>
  <c r="J945" i="12"/>
  <c r="K945" i="12"/>
  <c r="L945" i="12"/>
  <c r="M945" i="12"/>
  <c r="N945" i="12"/>
  <c r="O945" i="12"/>
  <c r="P945" i="12"/>
  <c r="R945" i="12"/>
  <c r="B946" i="12"/>
  <c r="C946" i="12"/>
  <c r="D946" i="12"/>
  <c r="E946" i="12"/>
  <c r="F946" i="12"/>
  <c r="G946" i="12"/>
  <c r="H946" i="12"/>
  <c r="I946" i="12"/>
  <c r="J946" i="12"/>
  <c r="K946" i="12"/>
  <c r="L946" i="12"/>
  <c r="M946" i="12"/>
  <c r="N946" i="12"/>
  <c r="O946" i="12"/>
  <c r="P946" i="12"/>
  <c r="R946" i="12"/>
  <c r="B947" i="12"/>
  <c r="C947" i="12"/>
  <c r="D947" i="12"/>
  <c r="E947" i="12"/>
  <c r="F947" i="12"/>
  <c r="G947" i="12"/>
  <c r="H947" i="12"/>
  <c r="I947" i="12"/>
  <c r="J947" i="12"/>
  <c r="K947" i="12"/>
  <c r="L947" i="12"/>
  <c r="M947" i="12"/>
  <c r="N947" i="12"/>
  <c r="O947" i="12"/>
  <c r="P947" i="12"/>
  <c r="R947" i="12"/>
  <c r="B948" i="12"/>
  <c r="C948" i="12"/>
  <c r="D948" i="12"/>
  <c r="E948" i="12"/>
  <c r="F948" i="12"/>
  <c r="G948" i="12"/>
  <c r="H948" i="12"/>
  <c r="I948" i="12"/>
  <c r="J948" i="12"/>
  <c r="K948" i="12"/>
  <c r="L948" i="12"/>
  <c r="M948" i="12"/>
  <c r="N948" i="12"/>
  <c r="O948" i="12"/>
  <c r="P948" i="12"/>
  <c r="R948" i="12"/>
  <c r="B949" i="12"/>
  <c r="C949" i="12"/>
  <c r="D949" i="12"/>
  <c r="E949" i="12"/>
  <c r="F949" i="12"/>
  <c r="G949" i="12"/>
  <c r="H949" i="12"/>
  <c r="I949" i="12"/>
  <c r="J949" i="12"/>
  <c r="K949" i="12"/>
  <c r="L949" i="12"/>
  <c r="M949" i="12"/>
  <c r="N949" i="12"/>
  <c r="O949" i="12"/>
  <c r="P949" i="12"/>
  <c r="R949" i="12"/>
  <c r="B950" i="12"/>
  <c r="C950" i="12"/>
  <c r="D950" i="12"/>
  <c r="E950" i="12"/>
  <c r="F950" i="12"/>
  <c r="G950" i="12"/>
  <c r="H950" i="12"/>
  <c r="I950" i="12"/>
  <c r="J950" i="12"/>
  <c r="K950" i="12"/>
  <c r="L950" i="12"/>
  <c r="M950" i="12"/>
  <c r="N950" i="12"/>
  <c r="O950" i="12"/>
  <c r="P950" i="12"/>
  <c r="R950" i="12"/>
  <c r="N932" i="12"/>
  <c r="N931" i="12"/>
  <c r="N930" i="12"/>
  <c r="N929" i="12"/>
  <c r="N928" i="12"/>
  <c r="N927" i="12"/>
  <c r="N926" i="12"/>
  <c r="N925" i="12"/>
  <c r="N924" i="12"/>
  <c r="N923" i="12"/>
  <c r="N922" i="12"/>
  <c r="N921" i="12"/>
  <c r="N920" i="12"/>
  <c r="N919" i="12"/>
  <c r="N918" i="12"/>
  <c r="N917" i="12"/>
  <c r="N916" i="12"/>
  <c r="N915" i="12"/>
  <c r="N914" i="12"/>
  <c r="N913" i="12"/>
  <c r="N912" i="12"/>
  <c r="N911" i="12"/>
  <c r="N910" i="12"/>
  <c r="N909" i="12"/>
  <c r="N908" i="12"/>
  <c r="N907" i="12"/>
  <c r="N906" i="12"/>
  <c r="N905" i="12"/>
  <c r="N904" i="12"/>
  <c r="N903" i="12"/>
  <c r="N902" i="12"/>
  <c r="N901" i="12"/>
  <c r="N900" i="12"/>
  <c r="N899" i="12"/>
  <c r="N898" i="12"/>
  <c r="N897" i="12"/>
  <c r="N896" i="12"/>
  <c r="N895" i="12"/>
  <c r="N894" i="12"/>
  <c r="N893" i="12"/>
  <c r="N892" i="12"/>
  <c r="N891" i="12"/>
  <c r="N890" i="12"/>
  <c r="N889" i="12"/>
  <c r="N888" i="12"/>
  <c r="N887" i="12"/>
  <c r="N886" i="12"/>
  <c r="N885" i="12"/>
  <c r="N884" i="12"/>
  <c r="N883" i="12"/>
  <c r="N882" i="12"/>
  <c r="N881" i="12"/>
  <c r="N880" i="12"/>
  <c r="N879" i="12"/>
  <c r="N878" i="12"/>
  <c r="N877" i="12"/>
  <c r="N876" i="12"/>
  <c r="N875" i="12"/>
  <c r="N874" i="12"/>
  <c r="N873" i="12"/>
  <c r="N872" i="12"/>
  <c r="N871" i="12"/>
  <c r="N870" i="12"/>
  <c r="N869" i="12"/>
  <c r="N868" i="12"/>
  <c r="N867" i="12"/>
  <c r="N866" i="12"/>
  <c r="N865" i="12"/>
  <c r="N864" i="12"/>
  <c r="N863" i="12"/>
  <c r="N862" i="12"/>
  <c r="N861" i="12"/>
  <c r="N860" i="12"/>
  <c r="N859" i="12"/>
  <c r="N858" i="12"/>
  <c r="N857" i="12"/>
  <c r="N856" i="12"/>
  <c r="N855" i="12"/>
  <c r="N854" i="12"/>
  <c r="N853" i="12"/>
  <c r="N852" i="12"/>
  <c r="N851" i="12"/>
  <c r="N850" i="12"/>
  <c r="N849" i="12"/>
  <c r="N848" i="12"/>
  <c r="N847" i="12"/>
  <c r="N846" i="12"/>
  <c r="N845" i="12"/>
  <c r="N844" i="12"/>
  <c r="N843" i="12"/>
  <c r="N842" i="12"/>
  <c r="N841" i="12"/>
  <c r="N840" i="12"/>
  <c r="N839" i="12"/>
  <c r="N838" i="12"/>
  <c r="N837" i="12"/>
  <c r="N836" i="12"/>
  <c r="N835" i="12"/>
  <c r="N834" i="12"/>
  <c r="N833" i="12"/>
  <c r="N832" i="12"/>
  <c r="N831" i="12"/>
  <c r="N830" i="12"/>
  <c r="N829" i="12"/>
  <c r="N828" i="12"/>
  <c r="N827" i="12"/>
  <c r="N826" i="12"/>
  <c r="N825" i="12"/>
  <c r="N824" i="12"/>
  <c r="N823" i="12"/>
  <c r="N822" i="12"/>
  <c r="N821" i="12"/>
  <c r="N820" i="12"/>
  <c r="N819" i="12"/>
  <c r="N818" i="12"/>
  <c r="N817" i="12"/>
  <c r="N816" i="12"/>
  <c r="N815" i="12"/>
  <c r="N814" i="12"/>
  <c r="N813" i="12"/>
  <c r="N812" i="12"/>
  <c r="N811" i="12"/>
  <c r="N810" i="12"/>
  <c r="N809" i="12"/>
  <c r="N808" i="12"/>
  <c r="N807" i="12"/>
  <c r="N806" i="12"/>
  <c r="N805" i="12"/>
  <c r="N804" i="12"/>
  <c r="N803" i="12"/>
  <c r="N802" i="12"/>
  <c r="N801" i="12"/>
  <c r="N800" i="12"/>
  <c r="N799" i="12"/>
  <c r="N798" i="12"/>
  <c r="N797" i="12"/>
  <c r="N796" i="12"/>
  <c r="N795" i="12"/>
  <c r="N794" i="12"/>
  <c r="N793" i="12"/>
  <c r="N792" i="12"/>
  <c r="N791" i="12"/>
  <c r="N790" i="12"/>
  <c r="N789" i="12"/>
  <c r="N788" i="12"/>
  <c r="N787" i="12"/>
  <c r="N786" i="12"/>
  <c r="N785" i="12"/>
  <c r="N784" i="12"/>
  <c r="N783" i="12"/>
  <c r="N782" i="12"/>
  <c r="N781" i="12"/>
  <c r="N780" i="12"/>
  <c r="N779" i="12"/>
  <c r="N778" i="12"/>
  <c r="N777" i="12"/>
  <c r="N776" i="12"/>
  <c r="N775" i="12"/>
  <c r="N774" i="12"/>
  <c r="N773" i="12"/>
  <c r="N772" i="12"/>
  <c r="N771" i="12"/>
  <c r="N770" i="12"/>
  <c r="N769" i="12"/>
  <c r="N768" i="12"/>
  <c r="N767" i="12"/>
  <c r="N766" i="12"/>
  <c r="N765" i="12"/>
  <c r="N764" i="12"/>
  <c r="N763" i="12"/>
  <c r="N762" i="12"/>
  <c r="N761" i="12"/>
  <c r="N760" i="12"/>
  <c r="N759" i="12"/>
  <c r="N758" i="12"/>
  <c r="N757" i="12"/>
  <c r="N756" i="12"/>
  <c r="N755" i="12"/>
  <c r="N754" i="12"/>
  <c r="N753" i="12"/>
  <c r="N752" i="12"/>
  <c r="N751" i="12"/>
  <c r="N750" i="12"/>
  <c r="N749" i="12"/>
  <c r="N748" i="12"/>
  <c r="N747" i="12"/>
  <c r="N746" i="12"/>
  <c r="N745" i="12"/>
  <c r="N744" i="12"/>
  <c r="N743" i="12"/>
  <c r="N742" i="12"/>
  <c r="N741" i="12"/>
  <c r="N740" i="12"/>
  <c r="N739" i="12"/>
  <c r="N738" i="12"/>
  <c r="N737" i="12"/>
  <c r="N736" i="12"/>
  <c r="N735" i="12"/>
  <c r="N734" i="12"/>
  <c r="N733" i="12"/>
  <c r="N732" i="12"/>
  <c r="N731" i="12"/>
  <c r="N730" i="12"/>
  <c r="N729" i="12"/>
  <c r="N728" i="12"/>
  <c r="N727" i="12"/>
  <c r="N726" i="12"/>
  <c r="N725" i="12"/>
  <c r="N724" i="12"/>
  <c r="N723" i="12"/>
  <c r="N722" i="12"/>
  <c r="N721" i="12"/>
  <c r="N720" i="12"/>
  <c r="N719" i="12"/>
  <c r="N718" i="12"/>
  <c r="N717" i="12"/>
  <c r="N716" i="12"/>
  <c r="N715" i="12"/>
  <c r="N714" i="12"/>
  <c r="N713" i="12"/>
  <c r="N712" i="12"/>
  <c r="N711" i="12"/>
  <c r="N710" i="12"/>
  <c r="N709" i="12"/>
  <c r="N10" i="12"/>
  <c r="N9" i="12"/>
  <c r="N8" i="12"/>
  <c r="N7" i="12"/>
  <c r="N6" i="12"/>
  <c r="N5" i="12"/>
  <c r="N4" i="12"/>
  <c r="N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M719" authorId="0" shapeId="0" xr:uid="{00000000-0006-0000-0000-000001000000}">
      <text>
        <r>
          <rPr>
            <b/>
            <sz val="9"/>
            <color indexed="81"/>
            <rFont val="Tahoma"/>
            <family val="2"/>
          </rPr>
          <t>HP:</t>
        </r>
        <r>
          <rPr>
            <sz val="9"/>
            <color indexed="81"/>
            <rFont val="Tahoma"/>
            <family val="2"/>
          </rPr>
          <t xml:space="preserve">
xem giá nhóm 2 cao hơn nhóm 1</t>
        </r>
      </text>
    </comment>
  </commentList>
</comments>
</file>

<file path=xl/sharedStrings.xml><?xml version="1.0" encoding="utf-8"?>
<sst xmlns="http://schemas.openxmlformats.org/spreadsheetml/2006/main" count="14516" uniqueCount="3282">
  <si>
    <t>STT</t>
  </si>
  <si>
    <t>Quy cách đóng gói</t>
  </si>
  <si>
    <t>Số lượng</t>
  </si>
  <si>
    <t>Thành tiền (VNĐ)</t>
  </si>
  <si>
    <t>Số QĐ trúng thầu</t>
  </si>
  <si>
    <t>Tên BV/SYT</t>
  </si>
  <si>
    <t>Tam thất</t>
  </si>
  <si>
    <t>Diệp hạ châu</t>
  </si>
  <si>
    <t>Kim tiền thảo</t>
  </si>
  <si>
    <t>Chè dây</t>
  </si>
  <si>
    <t>Trinh nữ hoàng cung</t>
  </si>
  <si>
    <t>Tô mộc</t>
  </si>
  <si>
    <t>Công ty TNHH Dược phẩm FITOPHARMA</t>
  </si>
  <si>
    <t>Công ty cổ phần dược phẩm OPC</t>
  </si>
  <si>
    <t>Actiso</t>
  </si>
  <si>
    <t>Công ty cổ phần dược phẩm Thành Phát</t>
  </si>
  <si>
    <t>Nhóm 2</t>
  </si>
  <si>
    <t>Nhóm 3</t>
  </si>
  <si>
    <t>Công ty Cổ phần Dược Trung ương Mediplantex</t>
  </si>
  <si>
    <t>2</t>
  </si>
  <si>
    <t>Công ty Cổ phần Dược phẩm OPC</t>
  </si>
  <si>
    <t>Công ty CP Dược TW Mediplantex</t>
  </si>
  <si>
    <t>Công ty CPTM Dược VTYT Khải Hà</t>
  </si>
  <si>
    <t>N2</t>
  </si>
  <si>
    <t>Việt Nam</t>
  </si>
  <si>
    <t>N1</t>
  </si>
  <si>
    <t>Trung Quốc</t>
  </si>
  <si>
    <t>CÔNG TY TNHH DƯỢC PHẨM FITOPHARMA</t>
  </si>
  <si>
    <t>CÔNG TY CỔ PHẦN DƯỢC PHẨM OPC</t>
  </si>
  <si>
    <t>Bệnh viện Đại Học Y Dược TP. Hồ Chí Minh</t>
  </si>
  <si>
    <t>Tên cơ sở sản xuất</t>
  </si>
  <si>
    <t>Nước sản xuất</t>
  </si>
  <si>
    <t>Đơn giá 
(VNĐ)</t>
  </si>
  <si>
    <t>Nhà thầu trúng thầu</t>
  </si>
  <si>
    <t>Nhóm thuốc</t>
  </si>
  <si>
    <t>Thời gian thực hiện</t>
  </si>
  <si>
    <t>Tên thuốc</t>
  </si>
  <si>
    <t>GĐKLH hoặc GPNK</t>
  </si>
  <si>
    <t>Đường dùng</t>
  </si>
  <si>
    <t>Dạng bào chế</t>
  </si>
  <si>
    <t>Đơn vị tính</t>
  </si>
  <si>
    <t>HAISAMIN</t>
  </si>
  <si>
    <t>Hải sâm 200mg</t>
  </si>
  <si>
    <t>CẢM CÚM – F</t>
  </si>
  <si>
    <t>Mỗi viên chứa 174 mg cao khô dược liệu tương đương: Thanh cao 485 mg; Tía tô 273 mg; Kinh giới 273 mg; Địa liền 213 mg; Thích gia đằng 213 mg; Kim ngân hoa 173 mg; Bạc hà 90 mg; Bột mịn dược liệu bao gồm: Kim ngân hoa 100 mg; Thích gia đằng 60 mg; Thanh cao 60 mg; Địa liền 60 mg</t>
  </si>
  <si>
    <t>NGÂN KIỀU GIẢI ĐỘC – F</t>
  </si>
  <si>
    <t>Mỗi viên chứa: Cao khô dược liệu 150mg tương đương: Kim ngân hoa 284mg; Liên kiều 284mg; Cát cánh 240mg; Đạm đậu xị 200mg; Ngưu bàng tử 180mg; Kinh giới 160mg; Đạm trúc diệp 160mg; Cam thảo 140mg; Bạc hà 24mg. Bột mịn dược liệu gồm: Kim ngân hoa 116mg; Liên kiều 116mg; Ngưu bàng tử 60mg; Cam thảo 60mg</t>
  </si>
  <si>
    <t>KIM TIỀN THẢO – F</t>
  </si>
  <si>
    <t>Mỗi viên chứa: Cao khô dược liệu 220mg tương đương Kim tiền thảo 3400mg; Bột mịn kim tiền thảo 100mg</t>
  </si>
  <si>
    <t>THANH NHIỆT TIÊU ĐỘC – F</t>
  </si>
  <si>
    <t>Mỗi viên chứa: Cao khô dược liệu 340mg tương đương: Sài đất 500mg; Kinh giới 500mg; Thương nhĩ tử 480mg; Phòng phong 375mg; Đại hoàng 375mg; Thổ phục linh 290mg; Liên kiều 125mg; Hoàng liên 125mg; Kim ngân hoa 120mg; Bạch chỉ 75mg; Cam thảo 25mg. Bột mịn dược liệu gồm: Thổ phục linh 85mg; Kim ngân hoa 30mg; Bạch chỉ 25mg; Thương nhĩ tử 20mg</t>
  </si>
  <si>
    <t>TIÊU DAO</t>
  </si>
  <si>
    <t>Mỗi viên chứa: Cao khô dược liệu 267mg tương đương: Sài hồ 257mg; Bạch truật 257mg; Gừng tươi 257mg; Bạch linh 190,3mg; Đương quy 190,3mg; Bạch thược 190,3mg; Cam thảo 173,1mg; Bạc hà 52mg. Bột mịn dược liệu gồm: Bạch linh 66,7mg; Đương quy 66,7mg; Bạch thược 66,7mg; Cam thảo 32,9mg</t>
  </si>
  <si>
    <t>ĐỘC HOẠT TANG KÝ SINH</t>
  </si>
  <si>
    <t>Mỗi viên chứa: cao khô dược liệu 253mg tương đương: Tang ký sinh 240mg, Địa hoàng 184mg, Bạch thược 180mg, Đỗ trọng 148mg, Đảng sâm 120mg, Phục linh 120mg, Ngưu tất 114,7mg, Tần giao 104mg, Quế  nhục 92mg, Phòng phong 92mg, Xuyên khung 92mg, Độc hoạt 88mg, Tế tân 60mg, Cam thảo 60mg, Đương quy 58,3mg. Bột mịn dược liệu gồm: Bạch thược 120mg, Độc hoạt 60mg, Đương quy 33,7mg, Ngưu tất 33,3mg</t>
  </si>
  <si>
    <t>RHEUMAPAIN - F</t>
  </si>
  <si>
    <t>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t>
  </si>
  <si>
    <t xml:space="preserve">QUY TỲ </t>
  </si>
  <si>
    <t>Mỗi viên chứa: Cao khô dược liệu 300mg tương đương:  Bạch truật 248mg; Viễn chí 248mg; Long nhãn 248mg; Bạch linh 181,3mg; Đương quy 174,7mg; Đảng sâm 124mg; Toan táo nhân 107,3mg; Hoàng kỳ 87,3mg; Mộc hương 63mg; Đại táo 63mg; Cam thảo 55,4mg. Bột mịn dược liệu gồm: Đương quy 73,3mg; Bạch linh 66,7mg; Hoàng kỳ 36,7mg; Toan táo nhân 16,7mg; Cam thảo 6,6mg</t>
  </si>
  <si>
    <t xml:space="preserve">DẠ DÀY TÁ TRÀNG – F </t>
  </si>
  <si>
    <t>Phèn chua 500 mg; Mai mực 274 mg; Cao khô Huyền hồ sách (tương đương Huyền hồ sách 126 mg) 40 mg</t>
  </si>
  <si>
    <t xml:space="preserve">ĐẠI TRÀNG – F </t>
  </si>
  <si>
    <t>Mỗi viên chứa: Cao khô dược liệu 86,67mg tương đương: Hoàng liên 800mg; Mộc hương 300mg; Ngô thù du 120mg; Bột mịn dược liệu gồm: Hoàng liên 400mg</t>
  </si>
  <si>
    <t xml:space="preserve">HƯƠNG SA LỤC QUÂN </t>
  </si>
  <si>
    <t>Mỗi viên chứa: Cao khô dược liệu 250mg tương đương: Bạch linh 432mg; Bạch truật 268,7mg; Đảng sâm 250mg; Bán hạ chế 216mg; Sa nhân 173mg; Cam thảo 151mg; Trần bì 146,3mg; Mộc hương 91mg; Gừng tươi 22mg. Bột mịn dược liệu gồm: Bạch truật 163,3mg; Mộc hương 60mg; Trần bì 26,7mg</t>
  </si>
  <si>
    <t>BỔ TRUNG ÍCH KHÍ – F</t>
  </si>
  <si>
    <t>Mỗi viên chứa: Cao khô dược liệu 190mg tương đương Hoàng kỳ 733mg; Cam thảo 327mg; Bạch truật 250mg; Trần bì 250mg; Thăng ma 250mg; Sài hồ 250mg; Đương quy 195mg; Nhân sâm 195mg; Đại táo 167mg; Sinh khương 83mg. Bột mịn dược liệu gồm: Hoàng kỳ 100mg; Cam thảo 90mg; Đương quy 55mg; Nhân sâm 55mg</t>
  </si>
  <si>
    <t xml:space="preserve">HOẠT HUYẾT DƯỠNG NÃO </t>
  </si>
  <si>
    <t>Cao khô lá bạch quả 40mg; Cao khô rễ đinh lăng 75mg</t>
  </si>
  <si>
    <t>CAO LẠC TIÊN</t>
  </si>
  <si>
    <t>Mỗi 80ml chứa: Lạc tiên 40g; Vông nem 24g; Lá dâu 8g</t>
  </si>
  <si>
    <t xml:space="preserve">THUỐC HO BỔ PHẾ </t>
  </si>
  <si>
    <t>Mỗi 80ml chứa: Trần bì 20g; Cát cánh 10g; Tiền hồ 10g; Tô diệp 10g; Tử uyển 10g; Tang bạch bì 4g; Tang diệp 4g; Thiên môn 4g; Cam thảo 3g; Ô mai 3g; Khương hoàng 2g; Menthol 0,044g</t>
  </si>
  <si>
    <t>LINH CHI – F</t>
  </si>
  <si>
    <t>Mỗi viên chứa: Cao khô dược liệu 150mg tương đương: Nấm linh chi 480mg; Đương quy 260mg; Bột mịn dược liệu gồm Nấm linh chi 20mg; Đương quy 40mg</t>
  </si>
  <si>
    <t>SONG HẢO ĐẠI BỔ TINH – F</t>
  </si>
  <si>
    <t>Mỗi viên chứa: Cao khô dược liệu 300mg tương đương: Lộc nhung 210mg; Nhân sâm 190mg; Đỗ trọng 105mg; Thục địa 105mg; Ngưu tất 105mg; Hà thủ ô đỏ 105mg; Ba kích 105mg; Nhục thung dung 105mg; Sơn thù 105mg; Bạch truật 105mg; Kim anh 105mg; Cam thảo 105mg; Đương quy 85mg; Phục linh 85mg; Xuyên khung 85mg; Quế nhục 85mg. Bột mịn dược liệu gồm: Nhân sâm 20mg; Đương quy 20mg; Phục linh 20mg; Xuyên khung 20mg; Quế nhục 20mg</t>
  </si>
  <si>
    <t xml:space="preserve">BÁT TRÂN </t>
  </si>
  <si>
    <t>Mỗi viên chứa 267 mg cao khô dược liệu tương đương: Thục địa 364 mg; Đương quy 297,3 mg; Đảng sâm 242 mg; Bạch truật 242 mg; Bạch thược 202 mg; Bạch linh 175,7 mg; Xuyên khung 142 mg; Cam thảo 102 mg; Bột mịn dược liệu bao gồm: Đương quy 66,7 mg; Bạch linh 66,3 mg; Bạch thược 40 mg; Xuyên khung 40 mg; Cam thảo 20 mg</t>
  </si>
  <si>
    <t>LỤC VỊ – F</t>
  </si>
  <si>
    <t>Mỗi viên chứa: Cao khô dược liệu 248mg tương đương: Thục địa 800mg; Hoài sơn 300mg; Sơn thù 300mg; Trạch tả 300mg; Phục linh 300mg; Mẫu đơn bì 248mg. Bột mịn dược liệu gồm: Hoài sơn 100mg; Sơn thù 100mg; Mẫu đơn bì 52mg</t>
  </si>
  <si>
    <t>CAO ÍCH MẪU</t>
  </si>
  <si>
    <t>Mỗi 80ml chứa: Ích mẫu 51,2g; Hương phụ 16g; Ngải cứu 12,8g</t>
  </si>
  <si>
    <t>CHOLAPAN VIÊN MẬT NGHỆ</t>
  </si>
  <si>
    <t>Cao mật heo 60mg, Cao Cồn Nghệ 75mg, Trần bì 139mg</t>
  </si>
  <si>
    <t>KIDNEYCAP BÁT VỊ - BỔ THẬN DƯƠNG</t>
  </si>
  <si>
    <t>Thục địa 262,5mg; Hoài sơn 240mg; Mẫu đơn bì 162,5mg; Trạch tả 162,5mg; Phục linh 162,5mg; Sơn thù 220mg; Phụ tử chế 55mg; Quế nhục 55mg</t>
  </si>
  <si>
    <t>CHORLATCYN</t>
  </si>
  <si>
    <t xml:space="preserve">Cao mật lợn khô 50mg; Tỏi khô 50mg; Cao đặc Actisô (tương đương 1000mg Actisô) 125mg; Than hoạt tính 25mg </t>
  </si>
  <si>
    <t>PHONG DAN</t>
  </si>
  <si>
    <t xml:space="preserve">Cao khô hỗn hợp dược liệu (tương ứng với: Tục đoạn 500mg; Phòng phong 500mg; Hy thiêm 500mg; Độc hoạt  400mg; Tần giao 400mg; Đương quy 300mg; Ngưu tất 300mg; Thiên niên kiện 300mg; Hoàng kỳ 300mg; Đỗ trọng 200mg; Bạch thược 300mg; Xuyên khung 300mg) 560mg; Bột Mã tiền chế 40mg </t>
  </si>
  <si>
    <t>TUMEGAS</t>
  </si>
  <si>
    <t>Mỗi 15ml chứa: Bột nghệ vàng 4,5g</t>
  </si>
  <si>
    <t>MEDIPHYLAMIN</t>
  </si>
  <si>
    <t>Bột chiết bèo hoa dâu (tương đương 3,6 gam dược liệu) 250mg</t>
  </si>
  <si>
    <t>THUỐC TRĨ TOMOKO</t>
  </si>
  <si>
    <t>Cao khô hỗn hợp dược liệu (tương ứng với:  Hòe giác 1000mg; Phòng phong 500mg; Đương quy 500mg; Chỉ xác 500mg; Hoàng cầm 500mg; Địa du 500mg) 350mg</t>
  </si>
  <si>
    <t>ESHA</t>
  </si>
  <si>
    <t>Cao khô hỗn hợp (tương đương với: Thương nhĩ tử 500mg; Hoàng kỳ 620mg; Phòng phong 250mg; Tân di hoa 350mg; Bạc hà 120mg; Bạch truật 350mg; Kim ngân hoa 250mg) 267mg; Bột bạch chỉ 320mg</t>
  </si>
  <si>
    <t>TAM THẤT BỔ MÁU - YB</t>
  </si>
  <si>
    <t>Tam thất 0,6g</t>
  </si>
  <si>
    <t>ATILIVER DIỆP HẠ CHÂU</t>
  </si>
  <si>
    <t>Diệp hạ châu đắng 800mg, Xuyên tâm liên 200mg, Bồ công anh 200mg, Cỏ mực 200mg</t>
  </si>
  <si>
    <t>KHANG MINH THANH HUYẾT</t>
  </si>
  <si>
    <t>Kim ngân hoa 300mg, Nhân trần tía 300mg, Thương nhĩ tử 150mg, Nghệ 200mg, Sinh địa 150mg, Bồ công anh 300mg, Cam thảo 50mg</t>
  </si>
  <si>
    <t>GONSA BÁT TRÂN</t>
  </si>
  <si>
    <t>Đương quy 0,9g, Xuyên khung 0,45g, Thục địa 0,9g, Bạch thược 0,6g, Đảng sâm 0,6g, Bạch linh 0,6g, Bạch truật 0,6g, Cam thảo 0,3g</t>
  </si>
  <si>
    <t>XOANGSPRAY</t>
  </si>
  <si>
    <t>Liên kiều 1g, Kim ngân hoa 0,5g, Hoàng cầm 0,5g, Menthol 0,008g, Eucalyptol 0,006g, Camphor 0,004g</t>
  </si>
  <si>
    <t>KHANG MINH TỶ VIÊM NANG</t>
  </si>
  <si>
    <t>Tân di hoa 600mg, Thăng ma 300mg, Xuyên khung 300mg, Bạch chỉ 300mg, Cam thảo 50mg</t>
  </si>
  <si>
    <t>DESMODIPS</t>
  </si>
  <si>
    <t>Kim tiền thảo 1000mg, Râu ngô 1000mg</t>
  </si>
  <si>
    <t xml:space="preserve"> VD-22264-15</t>
  </si>
  <si>
    <t>Uống</t>
  </si>
  <si>
    <t>Viên nang</t>
  </si>
  <si>
    <t>Cty CP Dược Vật Tư y Tế Hải Dương</t>
  </si>
  <si>
    <t>Hộp 30 viên</t>
  </si>
  <si>
    <t>Viên</t>
  </si>
  <si>
    <t>Công ty Cổ phần Trang thiết bị y tế - Dược phẩm Hiệp Nhất</t>
  </si>
  <si>
    <t>VD-25008-16</t>
  </si>
  <si>
    <t>Viên nang cứng</t>
  </si>
  <si>
    <t xml:space="preserve">Công ty TNHH Dược phẩm FITOPHARMA </t>
  </si>
  <si>
    <t>Hộp 10 vỉ x 10 viên</t>
  </si>
  <si>
    <t>Công ty TNHH Dược phẩm Fitopharma</t>
  </si>
  <si>
    <t>VD-20534-14</t>
  </si>
  <si>
    <t>VD-21493-14</t>
  </si>
  <si>
    <t>VD-20536-14</t>
  </si>
  <si>
    <t>VD-21497-14</t>
  </si>
  <si>
    <t>VD-21488-14</t>
  </si>
  <si>
    <t>VD-18103-12</t>
  </si>
  <si>
    <t>VD-21495-14</t>
  </si>
  <si>
    <t>VD-25009-16</t>
  </si>
  <si>
    <t>VD-21487-14</t>
  </si>
  <si>
    <t>VD-21492-14</t>
  </si>
  <si>
    <t>VD-20533-14</t>
  </si>
  <si>
    <t>VD-22645-15</t>
  </si>
  <si>
    <t>VD-21758-14</t>
  </si>
  <si>
    <t>Cao lỏng</t>
  </si>
  <si>
    <t>Chai 200ml</t>
  </si>
  <si>
    <t>Chai</t>
  </si>
  <si>
    <t>VD-23290-15</t>
  </si>
  <si>
    <t>VD-23289-15</t>
  </si>
  <si>
    <t>VD-21496-14</t>
  </si>
  <si>
    <t>VD-25007-16</t>
  </si>
  <si>
    <t>VD-21494-14</t>
  </si>
  <si>
    <t>VD-22326-15</t>
  </si>
  <si>
    <t>VD-19911-13</t>
  </si>
  <si>
    <t>Viên bao phim</t>
  </si>
  <si>
    <t>Chi nhánh Công ty Cổ phần Dược phẩm OPC tại Bình Dương - Nhà máy Dược phẩm OPC</t>
  </si>
  <si>
    <t>Hộp 5 vỉ x 10 viên</t>
  </si>
  <si>
    <t>VD-20227-13</t>
  </si>
  <si>
    <t>GC-269-17</t>
  </si>
  <si>
    <t>Hộp 4 vỉ x 10 viên</t>
  </si>
  <si>
    <t>Công ty Cổ phần Đầu tư phát triển Seaphaco</t>
  </si>
  <si>
    <t>VD-26637-17</t>
  </si>
  <si>
    <t>Hộp 3 vỉ x 10 viên</t>
  </si>
  <si>
    <t>VD-25590-16</t>
  </si>
  <si>
    <t>Gel</t>
  </si>
  <si>
    <t>Công ty CP Dược Hà Tĩnh</t>
  </si>
  <si>
    <t>Hộp 10 gói x 15ml</t>
  </si>
  <si>
    <t>Gói</t>
  </si>
  <si>
    <t>VD-24351-16</t>
  </si>
  <si>
    <t>VD-25841-16</t>
  </si>
  <si>
    <t>VD-24350-16</t>
  </si>
  <si>
    <t>VD-33658-19</t>
  </si>
  <si>
    <t>Công ty Cổ phần Dược phẩm Yên Bái</t>
  </si>
  <si>
    <t>Hộp 1 túi x 2 vỉ x 10 viên</t>
  </si>
  <si>
    <t>Công ty Cổ phần Dược phẩm Bến Tre</t>
  </si>
  <si>
    <t>VD-22167-15</t>
  </si>
  <si>
    <t xml:space="preserve">Công ty cổ phần dược phẩm Khang Minh </t>
  </si>
  <si>
    <t>Hộp/10 vỉ x 10 viên</t>
  </si>
  <si>
    <t>Công ty Cổ phần Gonsa</t>
  </si>
  <si>
    <t>VD-22168-15</t>
  </si>
  <si>
    <t>VD-26864-17</t>
  </si>
  <si>
    <t>Công ty cổ phần dược phẩm Khang Minh</t>
  </si>
  <si>
    <t>Hộp/ 20 gói x 10ml</t>
  </si>
  <si>
    <t>VD-20945-14</t>
  </si>
  <si>
    <t>Xịt mũi</t>
  </si>
  <si>
    <t>Dung dịch xịt mũi</t>
  </si>
  <si>
    <t>Công ty cổ phần dược  Nature Việt Nam</t>
  </si>
  <si>
    <t>Hộp/1 chai 20ml</t>
  </si>
  <si>
    <t>VD-21858-14</t>
  </si>
  <si>
    <t>VD-31003-18</t>
  </si>
  <si>
    <t xml:space="preserve">Viên nang </t>
  </si>
  <si>
    <t xml:space="preserve">Công ty TNHH MTV Dược phẩm Phước Sanh Pharma </t>
  </si>
  <si>
    <t>Công ty Cổ phần Thảo Mộc Xanh</t>
  </si>
  <si>
    <t xml:space="preserve">Mediphylamin </t>
  </si>
  <si>
    <t>Pharnanca</t>
  </si>
  <si>
    <t>Hoạt huyết dưỡng não Đông Dược Việt</t>
  </si>
  <si>
    <t>Diệp hạ châu vạn xuân</t>
  </si>
  <si>
    <t>Bổ gan tiêu độc Livsin 94</t>
  </si>
  <si>
    <t>Thanh nhiệt tiêu độc Livergood</t>
  </si>
  <si>
    <t>Flavital 500</t>
  </si>
  <si>
    <t>439/QĐ-BVĐHYD</t>
  </si>
  <si>
    <t>18/3/2022</t>
  </si>
  <si>
    <t>VD-24352-16</t>
  </si>
  <si>
    <t>Hộp 10 vỉ x 10 viên nang</t>
  </si>
  <si>
    <t>Công ty Cổ phần Dược Medi Miền Bắc</t>
  </si>
  <si>
    <t>18/07/2022-18/07/2023</t>
  </si>
  <si>
    <t>VD-28954-18</t>
  </si>
  <si>
    <t xml:space="preserve"> Viên nang cứng </t>
  </si>
  <si>
    <t xml:space="preserve">Công ty CP Dược phẩm Hà Tây </t>
  </si>
  <si>
    <t xml:space="preserve"> Việt Nam  </t>
  </si>
  <si>
    <t xml:space="preserve">Hộp x 5 vỉ x 10 viên </t>
  </si>
  <si>
    <t>viên</t>
  </si>
  <si>
    <t>Công ty Cổ phần Dược phẩm Hoàng Giang</t>
  </si>
  <si>
    <t>VD-33193-19</t>
  </si>
  <si>
    <t>Công ty Cổ phần Dược phẩm Việt (Đông Dược Việt)</t>
  </si>
  <si>
    <t xml:space="preserve">Hộp 3 vỉ x 10 viên </t>
  </si>
  <si>
    <t>Công ty Cổ phần Ameriver Việt Nam</t>
  </si>
  <si>
    <t>VD-29579-18</t>
  </si>
  <si>
    <t xml:space="preserve">Thuốc cốm </t>
  </si>
  <si>
    <t>Công ty TNHH Vạn Xuân</t>
  </si>
  <si>
    <t xml:space="preserve"> Việt Nam</t>
  </si>
  <si>
    <t>Hộp 20 gói; gói 10g</t>
  </si>
  <si>
    <t xml:space="preserve">Công ty TNHH Vạn Xuân </t>
  </si>
  <si>
    <t>VD-21649-14</t>
  </si>
  <si>
    <t>Viên nén bao film</t>
  </si>
  <si>
    <t>Công ty cổ phần dược phẩm Hà Tây</t>
  </si>
  <si>
    <t>Hộp/2vỉ, 5vỉ x20 viên</t>
  </si>
  <si>
    <t>Công ty TNHH Dịch vụ Đầu tư Phát triển Y Tế Hà Nội</t>
  </si>
  <si>
    <t>VD-22264-15</t>
  </si>
  <si>
    <t>Viên nang mềm</t>
  </si>
  <si>
    <t>Công ty cổ phần dược vật tư y tế Hải Dương</t>
  </si>
  <si>
    <t>Hộp 6 vỉ;12 vỉ x 5 Viên</t>
  </si>
  <si>
    <t>Công ty cổ phần Dược phẩm và thương mại Đông Dương</t>
  </si>
  <si>
    <t>VD-28943-18</t>
  </si>
  <si>
    <t>Công ty cổ phần Dược phẩm Hà Nam</t>
  </si>
  <si>
    <t>Công ty Cổ phần dược phẩm và Thiết bị y tế Bách Linh</t>
  </si>
  <si>
    <t>VD-24184-16</t>
  </si>
  <si>
    <t>Công ty CP Dược phẩm Hà Tây</t>
  </si>
  <si>
    <t>Bệnh viện K</t>
  </si>
  <si>
    <t>1068/QĐ-BVK</t>
  </si>
  <si>
    <t>Bột bèo hoa dâu</t>
  </si>
  <si>
    <t>Cam thảo, bạch mao căn, bạch thược, đan sâm, bản lam căn, hoắc hương, sài hồ, liên kiều, thần khúc, chỉ thực, mạch nha, nghệ</t>
  </si>
  <si>
    <t>Địa long, Hoàng kỳ, Xích thược, Xuyên khung, Đương quy, Đào nhân, Hồng hoa</t>
  </si>
  <si>
    <t>Diệp Hạ Châu, 
Tam thất, Kim ngân hoa, Cam thảo, Thảo quyết minh, Cúc hoa</t>
  </si>
  <si>
    <t>Diệp hạ châu, Chua ngút, Cỏ nhọ nồi</t>
  </si>
  <si>
    <t>Hải sâm</t>
  </si>
  <si>
    <t xml:space="preserve">Nhân trần, Bồ công anh, Cúc hoa, Kim ngân hoa, Cam thảo, Actiso        </t>
  </si>
  <si>
    <t>Thỏ ty tử, Hà thủ ô đỏ, Dây đau xương, Cốt toái bổ, Đỗ trọng, Cúc bất tử, nấm sò khô</t>
  </si>
  <si>
    <t>Viên nén bao phim</t>
  </si>
  <si>
    <t>C.ty CP DP Trường Thọ</t>
  </si>
  <si>
    <t>Công ty cổ phần dược phẩm Hà Bắc</t>
  </si>
  <si>
    <t>24 tháng</t>
  </si>
  <si>
    <t>Công ty TNHH TMDV Dược phẩm Tiến Hưng</t>
  </si>
  <si>
    <t>VD-30304-18</t>
  </si>
  <si>
    <t>Công ty cổ phần dược phẩm An Thiên</t>
  </si>
  <si>
    <t>Hộp 30 gói x 5ml</t>
  </si>
  <si>
    <t>Công ty cổ phần dược phẩm VIAN</t>
  </si>
  <si>
    <t>VD-27247-17</t>
  </si>
  <si>
    <t>Thuốc cốm</t>
  </si>
  <si>
    <t>Hộp 20 gói *2g</t>
  </si>
  <si>
    <t>Công ty TNHH Thương mại và Công nghệ Hà Minh</t>
  </si>
  <si>
    <t>VD-19790-13</t>
  </si>
  <si>
    <t>Traphaco CNC</t>
  </si>
  <si>
    <t>'Hộp 5 vỉ * 20 viên</t>
  </si>
  <si>
    <t>Công ty cổ phần Traphaco</t>
  </si>
  <si>
    <t>VD-28358-17</t>
  </si>
  <si>
    <t>Viên bao đường</t>
  </si>
  <si>
    <t>CT CP TM Dược VTYT Khải Hà</t>
  </si>
  <si>
    <t>Hộp 1 vỉ, 3 vỉ, 5 vỉ, 10 vỉ x 10 viên, hộp 1 lọ 100 viên</t>
  </si>
  <si>
    <t>Công ty cổ phần Dược vật tư y tế Phan Anh</t>
  </si>
  <si>
    <t>VD-32243-19</t>
  </si>
  <si>
    <t>Công ty TNHH Dược phẩm Minh Tâm</t>
  </si>
  <si>
    <t>CT CP Dược Trung ương Mediplantex</t>
  </si>
  <si>
    <t>VD-32638-19</t>
  </si>
  <si>
    <t>Công ty cổ phần dược phẩm Me Di Sun</t>
  </si>
  <si>
    <t>Hộp 10 vỉ x 5 viên; Hộp 1 chai 100 viên</t>
  </si>
  <si>
    <t>VD-29197-18</t>
  </si>
  <si>
    <t>Hộp 2 vỉ x 20 viên bao đường</t>
  </si>
  <si>
    <t>VD-31876-19</t>
  </si>
  <si>
    <t>Công ty Cổ phần dược phẩm Thành Phát</t>
  </si>
  <si>
    <t>Hộp 30 gói x 3g</t>
  </si>
  <si>
    <t>Công ty cổ phần Thương mại Dược phẩm và Trang thiết bị Y tế Thuận Phát</t>
  </si>
  <si>
    <t>VD-30986-18</t>
  </si>
  <si>
    <t>C.ty CPTM dược VTYT Khải Hà</t>
  </si>
  <si>
    <t>Hộp 5 vỉ x 10 viên nang cứng</t>
  </si>
  <si>
    <t>VD-31872-19</t>
  </si>
  <si>
    <t>VD-24998-16</t>
  </si>
  <si>
    <t>Viên nén bao đường</t>
  </si>
  <si>
    <t>CT TNHH Đông dược Phúc Hưng</t>
  </si>
  <si>
    <t>Hộp 1 lọ x 60 viên, hộp 1 lọ x 100 viên, hộp 2 vỉ x 20 viên, hộp 5 vỉ x 20 viên</t>
  </si>
  <si>
    <t>V45 - H12 -13</t>
  </si>
  <si>
    <t>Công ty  TNHH Vạn Xuân</t>
  </si>
  <si>
    <t>Hộp 10 vỉ; vỉ 10 viên</t>
  </si>
  <si>
    <t>VD-31287-18</t>
  </si>
  <si>
    <t>Hộp 12 vỉ x 5 viên</t>
  </si>
  <si>
    <t>Thuốc cốm 10g</t>
  </si>
  <si>
    <t>hộp 20 gói; gói 10g</t>
  </si>
  <si>
    <t>Công ty Cổ phần Đầu tư quốc tế Việt Á</t>
  </si>
  <si>
    <t>V551-H12-10</t>
  </si>
  <si>
    <t>Công ty TNHH Nam Dược</t>
  </si>
  <si>
    <t>Công ty Cổ phần dược phẩm Khang Minh</t>
  </si>
  <si>
    <t>VD-33857-19</t>
  </si>
  <si>
    <t>CT TNHH DP Hà Thành</t>
  </si>
  <si>
    <t>Hộp 5 vỉ x 20 viên, hộp 1 lọ x 100 viên</t>
  </si>
  <si>
    <t>VD-19811-13</t>
  </si>
  <si>
    <t>Công ty Cổ phần Dược Danapha</t>
  </si>
  <si>
    <t>VD-21859-14</t>
  </si>
  <si>
    <t>VD-33781-19</t>
  </si>
  <si>
    <t>Hộp 5 vỉ x 20 viên, hộp 1 chai 100 viên</t>
  </si>
  <si>
    <t>VD-31661-19</t>
  </si>
  <si>
    <t>Viên hoàn cứng, gói 5g</t>
  </si>
  <si>
    <t>Công ty cổ phần dược phẩm Hà Nam</t>
  </si>
  <si>
    <t>Hộp 10 gói x 5g</t>
  </si>
  <si>
    <t>Hộp 1 túi x 3 vỉ x 10 viên</t>
  </si>
  <si>
    <t>Sở Y tế Bắc Giang</t>
  </si>
  <si>
    <t>Piascledine</t>
  </si>
  <si>
    <t>Thấp khớp Nam Dược</t>
  </si>
  <si>
    <t>V.phonte</t>
  </si>
  <si>
    <t>Hoàn phong thấp</t>
  </si>
  <si>
    <t>Khang minh phong thấp nang</t>
  </si>
  <si>
    <t>Marathone</t>
  </si>
  <si>
    <t>Phong tê thấp Hy đan</t>
  </si>
  <si>
    <t>Phong tê thấp HD New</t>
  </si>
  <si>
    <t>Phong tê thấp</t>
  </si>
  <si>
    <t>Phong thấp vương</t>
  </si>
  <si>
    <t>VN-16540-13</t>
  </si>
  <si>
    <t>Laboratoires Expanscience</t>
  </si>
  <si>
    <t>Pháp</t>
  </si>
  <si>
    <t>Hộp 1 vỉ x 15 viên</t>
  </si>
  <si>
    <t>Công ty TNHH Dược phẩm và TTBYT Hoàng Đức</t>
  </si>
  <si>
    <t>VD-34490-20</t>
  </si>
  <si>
    <t>VD-33981-19</t>
  </si>
  <si>
    <t>Hộp 1 chai 40 viên</t>
  </si>
  <si>
    <t>VD-31656-19</t>
  </si>
  <si>
    <t>Viên hoàn mềm 10g</t>
  </si>
  <si>
    <t>Hộp 1 túi x 6 viên</t>
  </si>
  <si>
    <t>Công ty cổ phần dược phẩm Bagipharm</t>
  </si>
  <si>
    <t>VD-22473-15</t>
  </si>
  <si>
    <t>VD-32649-19</t>
  </si>
  <si>
    <t>Công ty cổ phần Dược phẩm Trung ương 3</t>
  </si>
  <si>
    <t>Công ty TNHH Đại Bắc</t>
  </si>
  <si>
    <t>VD-24402-16</t>
  </si>
  <si>
    <t>Viên hoàn cứng, túi 10 hoàn</t>
  </si>
  <si>
    <t>Nhà máy sản xuất thuốc Đông dược Công ty cổ phần Dược - VTYT Thanh Hóa</t>
  </si>
  <si>
    <t>Hôp 12 túi x 10 hoàn</t>
  </si>
  <si>
    <t>Túi</t>
  </si>
  <si>
    <t>VD-27694-17</t>
  </si>
  <si>
    <t>HD Pharma</t>
  </si>
  <si>
    <t>Công ty Cổ phần dược ATM</t>
  </si>
  <si>
    <t>V323-H12-13</t>
  </si>
  <si>
    <t>Viên hoàn cứng</t>
  </si>
  <si>
    <t>Hộp 10 gói x 40 viên</t>
  </si>
  <si>
    <t>VD-31792-19</t>
  </si>
  <si>
    <t>Công ty cổ phần dược phẩm Nam Hà</t>
  </si>
  <si>
    <t>Hộp 5 vỉ x 12 viên</t>
  </si>
  <si>
    <t>Công ty Cổ phần Dược phẩm Nam Hà</t>
  </si>
  <si>
    <t xml:space="preserve"> Nồng độ, hàm lượng</t>
  </si>
  <si>
    <t>500mg</t>
  </si>
  <si>
    <t xml:space="preserve">20mg + 400mg + 400mg +400mg +300mg + 300mg +400mg + 300mg + 300mg + 400mg + 300mg + 400mg </t>
  </si>
  <si>
    <t>120mg; 1.200mg; 180mg; 120mg; 240mg; 120mg; 120mg</t>
  </si>
  <si>
    <t>Mỗi 2.4g cao khô hỗn hợp dược liệu tương ứng (10g; 5g; 2g; 2g; 5g; 1g)</t>
  </si>
  <si>
    <t>1500mg+
250mg+
250mg</t>
  </si>
  <si>
    <t>200 mg</t>
  </si>
  <si>
    <t>1g; 0,67g; 0,34g; 0,34g; 0,125g; 0,67g</t>
  </si>
  <si>
    <t>25mg+25mg
+25mg+
25mg+25mg
+50mg+
500mg</t>
  </si>
  <si>
    <t>Tên hoạt chất/ thành phần dược liệu</t>
  </si>
  <si>
    <t>Cảm cúm –f</t>
  </si>
  <si>
    <t>Thanh cao, Kim ngân hoa, Địa liền, Tía tô, Kinh giới, Thích gia đằng, Bạc hà</t>
  </si>
  <si>
    <t>485mg + 273mg + 273mg + 213mg + 213mg + 173mg + 90mg + 100mg + 60mg + 60mg + 60mg</t>
  </si>
  <si>
    <t>06/7/2022-06/7/2024</t>
  </si>
  <si>
    <t>Phước sanh cảm mạo thông</t>
  </si>
  <si>
    <t>Xuyên khung, Khương hoạt, bạch chỉ, Hoàng cầm, Phòng phong, Sinh địa, Thương truật, Cam thảo, Tế tân</t>
  </si>
  <si>
    <t>133mg, 200mg,133mg,133mg, 200mg,133mg, 200mg,133mg, 67mg</t>
  </si>
  <si>
    <t>VD-32429-19</t>
  </si>
  <si>
    <t>CÔNG TY CỔ PHẦN THẢO MỘC XANH</t>
  </si>
  <si>
    <t xml:space="preserve">Actiso </t>
  </si>
  <si>
    <t>2000mg</t>
  </si>
  <si>
    <t>VD-24522-16</t>
  </si>
  <si>
    <t>Boganic</t>
  </si>
  <si>
    <t>Actiso,Rau đắng đất, Bìm bìm</t>
  </si>
  <si>
    <t>85mg+ 64mg+ 6,4mg</t>
  </si>
  <si>
    <t>Công ty cổ phần công nghệ cao Traphaco</t>
  </si>
  <si>
    <t>Hộp 5 vỉ x 20 viên</t>
  </si>
  <si>
    <t>CÔNG TY CỔ PHẦN TRAPHACO</t>
  </si>
  <si>
    <t>1</t>
  </si>
  <si>
    <t>KAHAGAN</t>
  </si>
  <si>
    <t>0,1g; 0,075g; 0,075g.</t>
  </si>
  <si>
    <t>Công ty Cổ phần Dược VTYT Khải Hà</t>
  </si>
  <si>
    <t>CÔNG TY TNHH MỘT THÀNH VIÊN DƯỢC SÀI GÒN</t>
  </si>
  <si>
    <t>Bibiso</t>
  </si>
  <si>
    <t>Cao khô bìm bìm 5,25mg; Cao khô actiso 100mg; Cao khô rau đắng đất 75mg</t>
  </si>
  <si>
    <t>VD-22482-15</t>
  </si>
  <si>
    <t>Công ty Cổ phần Dược phẩm Medisun</t>
  </si>
  <si>
    <t>Hộp 10 vỉ x 10 viên nang mềm</t>
  </si>
  <si>
    <t>CÔNG TY TNHH DƯỢC PHẨM IVY</t>
  </si>
  <si>
    <t>LIVERBIL</t>
  </si>
  <si>
    <t>Actiso,Rau đắng đất,Bìm bìm biếc, Diệp hạ châu</t>
  </si>
  <si>
    <t>400mg; 400mg; 400mg; 400mg</t>
  </si>
  <si>
    <t>VD-23617-15</t>
  </si>
  <si>
    <t>Chi nhánh Cty CPDP  OPC tại Bình Dương - nhà máy Dược phẩm OPC</t>
  </si>
  <si>
    <t>Centhionin</t>
  </si>
  <si>
    <t>Actiso, rau má</t>
  </si>
  <si>
    <t>40mg, 300mg</t>
  </si>
  <si>
    <t>GC-231-14</t>
  </si>
  <si>
    <t>Công ty cổ phần dược phẩm Me Di Sun (Cơ sở nhận gia công)</t>
  </si>
  <si>
    <t>Hộp 10 vỉ x 5 viên</t>
  </si>
  <si>
    <t>CÔNG TY TNHH DP NGUYÊN ANH KHOA</t>
  </si>
  <si>
    <t>Didala</t>
  </si>
  <si>
    <t>Cao khô lá dâu tằm</t>
  </si>
  <si>
    <t>570mg</t>
  </si>
  <si>
    <t>VD-24473-16</t>
  </si>
  <si>
    <t>Công ty Cổ phần Dược trung ương Mediplantex</t>
  </si>
  <si>
    <t>CÔNG TY TNHH DƯỢC PHẨM SALA</t>
  </si>
  <si>
    <t>DIỆP HẠ CHÂU HT</t>
  </si>
  <si>
    <t>Cao đặc Diệp hạ châu (tương đương với 1500mg Diệp hạ châu) 150 mg</t>
  </si>
  <si>
    <t>VD-31054-18</t>
  </si>
  <si>
    <t>Công ty cổ phần dược phẩm Hà Tĩnh</t>
  </si>
  <si>
    <t>BỔ GAN P/H</t>
  </si>
  <si>
    <t>Diệp hạ châu, Bồ bồ, Chi tử</t>
  </si>
  <si>
    <t>125mg + 100mg + 25mg</t>
  </si>
  <si>
    <t>Công ty TNHH Đông Dược Phúc Hưng</t>
  </si>
  <si>
    <t>CÔNG TY TNHH DƯỢC PHẨM KIM LONG MIỀN NAM</t>
  </si>
  <si>
    <t>PHYLLANTOL</t>
  </si>
  <si>
    <t>Diệp hạ châu, hoàng bá, mộc hương, quế nhục, tam thất</t>
  </si>
  <si>
    <t>1,8g; 0,5g; 0,05g; 0,05g; 1,5g</t>
  </si>
  <si>
    <t>V45-H12-13</t>
  </si>
  <si>
    <t>CÔNG TY TNHH VẠN XUÂN</t>
  </si>
  <si>
    <t>VG-5</t>
  </si>
  <si>
    <t>Diệp hạ châu, Nhân trần, Cỏ nhọ nồi, Râu bắp</t>
  </si>
  <si>
    <t>500mg, 1820mg, 350mg, 850mg</t>
  </si>
  <si>
    <t>VD-26683-17</t>
  </si>
  <si>
    <t>Công ty cổ phần dược Danapha</t>
  </si>
  <si>
    <t>CÔNG TY TNHH DƯỢC KIM ĐÔ</t>
  </si>
  <si>
    <t>Viegan-B</t>
  </si>
  <si>
    <t>Diệp hạ châu, Nhân trần, Cỏ nhọ nồi</t>
  </si>
  <si>
    <t>Cao đặc Diệp hạ châu 100mg (tương đương 0,5g Diệp hạ châu); Cao đặc Nhân trần 50mg (tương đương Nhân trần 0,5g); Cao đặc Cỏ nhọ nồi 50mg (tương đương Cỏ nhọ nồi 0,35g)</t>
  </si>
  <si>
    <t>VD-28111-17</t>
  </si>
  <si>
    <t>Công ty Cổ phần Dược phẩm Trung Ương 3</t>
  </si>
  <si>
    <t>Hộp 3 vỉ x 15 viên</t>
  </si>
  <si>
    <t>CÔNG TY TNHH ĐẠI BẮC - MIỀN NAM</t>
  </si>
  <si>
    <t>Diệp hạ châu đắng, Xuyên tâm liên, Bồ công anh, Cỏ mực</t>
  </si>
  <si>
    <t>800mg, 200mg, 200mg, 200mg</t>
  </si>
  <si>
    <t>CÔNG TY CỔ PHẦN GONSA</t>
  </si>
  <si>
    <t>Ngân kiều giải độc – F</t>
  </si>
  <si>
    <t>Kim ngân hoa, Liên kiều, Cát cánh, Bạc hà, Đạm trúc diệp, Cam thảo, Kinh giới tuệ, Ngưu bàng tử, Đạm đậu sị</t>
  </si>
  <si>
    <t>284mg + 284mg + 240mg + 24mg + 160mg + 140mg + 160mg + 180mg +200mg</t>
  </si>
  <si>
    <t>FORVIM (Ngân kiều giải độc Xuân Quang)</t>
  </si>
  <si>
    <t>Kim ngân hoa, Liên kiều, Diệp hạ châu, Bồ công anh, Mẫu đơn bì, Đại hoàng</t>
  </si>
  <si>
    <t xml:space="preserve"> 1500mg. 1500mg. 1500mg. 1150mg.  1150mg. 750mg.</t>
  </si>
  <si>
    <t>VD-30063-18</t>
  </si>
  <si>
    <t>uống</t>
  </si>
  <si>
    <t>CÔNG TY TNHH ĐÔNG DƯỢC XUÂN QUANG</t>
  </si>
  <si>
    <t>Hộp 2 vỉ x 10 viên nang</t>
  </si>
  <si>
    <t>Kim ngân hoa, Nhân trần, Thương nhĩ tử, Nghệ, Sinh địa, Bồ công anh, Cam thảo</t>
  </si>
  <si>
    <t>300mg, 300mg, 150mg, 200mg, 150mg, 300mg, 50mg</t>
  </si>
  <si>
    <t>KIM TIỀN THẢO HT</t>
  </si>
  <si>
    <t>Cao khô Kim tiền thảo (tương đương với 1200mg Kim tiền thảo) 120mg</t>
  </si>
  <si>
    <t>VD-26697-17</t>
  </si>
  <si>
    <t>Hộp 1 lọ 100 viên</t>
  </si>
  <si>
    <t>Kim tiền thảo HL</t>
  </si>
  <si>
    <t>Kim tiền thảo, Râu ngô</t>
  </si>
  <si>
    <t>Cao khô kim tiền thảo 120mg (tương ứng với Kim tiền thảo 4,8g)+ Cao khô râu ngô 35mg ( tương ứng với  râu ngô 1,2g)</t>
  </si>
  <si>
    <t>Công ty TNHH Dược phẩm Hà Thành</t>
  </si>
  <si>
    <t>CÔNG TY CỔ PHẦN THƯƠNG MẠI &amp; DỊCH VỤ HALI VIỆT NAM</t>
  </si>
  <si>
    <t>Kimraso</t>
  </si>
  <si>
    <t>Kim tiền thảo, Râu mèo</t>
  </si>
  <si>
    <t>Cao đặc Kim tiền thảo 142,8 mg (tương đương 1,5g Kim tiền thảo); Cao đặc Râu mèo 46,6mg (tương đương 0,28g Râu mèo)</t>
  </si>
  <si>
    <t>VD-14991-11</t>
  </si>
  <si>
    <t>Hộp 1 lọ x 60 viên</t>
  </si>
  <si>
    <t xml:space="preserve">CABOVIS Viên thanh nhiệt giải độc </t>
  </si>
  <si>
    <t>Ngưu hoàng, Thạch cao, Đại hoàng, Hoàng cầm, Cát cánh, Cam thảo, Băng phiến</t>
  </si>
  <si>
    <t>5mg; 200mg; 200mg; 150mg; 100mg;  50mg ; 25mg;</t>
  </si>
  <si>
    <t>VD-19399-13</t>
  </si>
  <si>
    <t xml:space="preserve">Hộp 5 vỉ x 10 viên </t>
  </si>
  <si>
    <t>Nhân trần, Bồ công anh, Cúc hoa, Actiso, Cam thảo, Kim ngân hoa.</t>
  </si>
  <si>
    <t>1000mg; 670mg; 340mg; 670mg; 125mg; 340mg</t>
  </si>
  <si>
    <t>CT CP TM DP XUÂN NGUYÊN</t>
  </si>
  <si>
    <t>Giải độc gan Xuân Quang</t>
  </si>
  <si>
    <t>Nhân trần, Trạch tả, Đại hoàng, Sinh địa, Đương qui, Mạch môn, Long đởm, Chi tử, Hoàng cầm, Cam thảo, Mộc thông</t>
  </si>
  <si>
    <t xml:space="preserve">1,70g. 0,83g. 0,83g. 0,60g. 0,60g. 0,60g. 0,83g. 0,42g. 0,42g. 0,23g. 0,42g. </t>
  </si>
  <si>
    <t>V582-H12-10</t>
  </si>
  <si>
    <t>Hộp 02 vỉ x 10 viên</t>
  </si>
  <si>
    <t>Dưỡng cốt hoàn</t>
  </si>
  <si>
    <t>Cao xương hỗn hợp, Hoàng bá, Tri mẫu, Trần bì, Bạch thược, Can khương, Thục địa</t>
  </si>
  <si>
    <t>0,75g + 2,4g + 0,3g + 0,6g + 0,6g +  0,15g +  0,6g</t>
  </si>
  <si>
    <t>VD-17817-12</t>
  </si>
  <si>
    <t>Hộp 20 túi x 5g</t>
  </si>
  <si>
    <t>TISORE (Khu phong hóa thấp Xuân Quang)</t>
  </si>
  <si>
    <t>Đỗ trọng, Ngũ gia bì, Thiên niên kiện, Tục đoạn, Đại hoàng, Xuyên khung, Tần giao, Sinh địa, Uy linh tiên, Đương quy, Quế, Cam thảo</t>
  </si>
  <si>
    <t xml:space="preserve">1100mg. 1100mg. 1100mg. 1100mg. 800mg. 470mg. 470mg. 470mg. 470mg. 470mg. 350mg. 350mg.  </t>
  </si>
  <si>
    <t>VD-29444-18</t>
  </si>
  <si>
    <t>V.PHONTE</t>
  </si>
  <si>
    <t>Độc hoạt, Phòng phong, Tang ký sinh, Tần giao, Bạch thược, Ngưu tất , Sinh địa, Cam thảo, Đỗ trọng , Tế tân, Quế nhục, Nhân sâm, Đương quy, Xuyên khung</t>
  </si>
  <si>
    <t>Cao khô hỗn hợp dược liệu 390mg (tương ứng với: 330mg; 330mg; 330mg; 330mg; 330mg; 330mg; 330mg; 330mg; 330mg; 60mg; 60mg; 60mg; 60mg; 30mg)</t>
  </si>
  <si>
    <t>Hộp 10 vỉ x 10 viên; Hộp 01 chai 40 viên</t>
  </si>
  <si>
    <t>Phong thấp ACP</t>
  </si>
  <si>
    <t>Hy thiêm, Ngũ gia bì gai, Thiên niên kiện, Cẩu tích, Thổ phục linh</t>
  </si>
  <si>
    <t>Hy thiêm 600mg, Ngũ gia bì gai 800mg, Thiên niên kiện 300mg, Cẩu tích 50mg, Thổ phục linh 50mg</t>
  </si>
  <si>
    <t>GC-225-14</t>
  </si>
  <si>
    <t xml:space="preserve">Marathone </t>
  </si>
  <si>
    <t>Mã tiền, Ma hoàng, Tằm vôi, Nhũ hương, Một dược, Ngưu tất, Cam thảo, Thương truật</t>
  </si>
  <si>
    <t>50mg,  11.5mg,  11.5mg,  11.5mg,  11.5mg,  11.5mg,  11.5mg,  11.5mg</t>
  </si>
  <si>
    <t>Phong tê thấp-HT</t>
  </si>
  <si>
    <t>Độc hoạt; Quế nhục; Phòng phong; Đương quy; Tế tân; Xuyên khung; Tần giao; Bạch thược; Tang ký sinh; Địa hoàng; Đỗ trọng; Nhân sâm; Ngưu tất;  Phục linh; Cam thảo</t>
  </si>
  <si>
    <t>130mg; 80mg; 80mg; 80mg; 50mg; 80mg; 80mg; 250mg; 200mg; 150mg; 130mg; 130mg; 130mg; 50mg; 100mg.</t>
  </si>
  <si>
    <t>VD-26701-17</t>
  </si>
  <si>
    <t>Công ty cổ phần Dược Hà Tĩnh</t>
  </si>
  <si>
    <t>Hộp 1 chai x 100 viên</t>
  </si>
  <si>
    <t>FENGSHI-OPC Viên phong thấp</t>
  </si>
  <si>
    <t>Mã tiền chế, Hy thiêm, Ngũ gia bì, Tam thất</t>
  </si>
  <si>
    <t>0,7mg; 852mg; 232mg; 50mg</t>
  </si>
  <si>
    <t>VD-19913-13</t>
  </si>
  <si>
    <t>SUNGIN</t>
  </si>
  <si>
    <t>Mộc hương, sa nhân , hoàng liên, nhục đậu khấu, bạch linh, kha tử nhục,  gừng</t>
  </si>
  <si>
    <t>0.6g, 0.6g, 0.6g, 0,6g, 0,6g, 0,6g, 0,2g</t>
  </si>
  <si>
    <t>VD-27324-17</t>
  </si>
  <si>
    <t>Công ty CP Sao Thái Dương</t>
  </si>
  <si>
    <t>Hộp 5 gói x 2gam</t>
  </si>
  <si>
    <t>QUY TỲ</t>
  </si>
  <si>
    <t>Bạch truật,Bạch linh, Hoàng kỳ, Toan táo nhân,Đẳng sâm, Mộc hương, Cam thảo, Đương quy, Viễn chí, Long nhãn, Đại táo.</t>
  </si>
  <si>
    <t xml:space="preserve">248mg; 181,3mg; 87,3mg; 107,3mg; 124mg; 63mg,55,4mg, 73,3mg, 66,7mg, </t>
  </si>
  <si>
    <t>VD-30743-18</t>
  </si>
  <si>
    <t>Công ty Cổ phần TM Dược VTYT Khải Hà</t>
  </si>
  <si>
    <t>Hộp 1 túi 1 vỉ, 3 vỉ x 10 viên; Lọ 30 viên</t>
  </si>
  <si>
    <t xml:space="preserve">Viên nhuận tràng OP. LIZ </t>
  </si>
  <si>
    <t>Bìm bìm biếc, Phan tả diệp, Đại hoàng, Chỉ xác, Cao mật heo.</t>
  </si>
  <si>
    <t>127,5mg; 127,5mg; 255mg; 63,75mg; 127,5mg</t>
  </si>
  <si>
    <t>VD-24818-16</t>
  </si>
  <si>
    <t>Chè dây Trung Ương 1</t>
  </si>
  <si>
    <t>4375mg</t>
  </si>
  <si>
    <t>VD-32904-19</t>
  </si>
  <si>
    <t>Công ty cổ phần dược phẩm Trung ương I - Pharbaco</t>
  </si>
  <si>
    <t>Hộp 9 vỉ x 10 viên</t>
  </si>
  <si>
    <t>CÔNG TY CỔ PHẦN DƯỢC PHẨM VĨNH LONG</t>
  </si>
  <si>
    <t>Phugia</t>
  </si>
  <si>
    <t>Cam thảo, Bạch truật, Can khương, Mạch nha, Phục linh, Bán hạ chế, Đảng sâm, Hậu phác, Chỉ thực, Ngô thù du.</t>
  </si>
  <si>
    <t>0,1g+ 0,1g+ 0,05g+ 0,1g+ 0,1g+ 0,15g+ 0,15g+ 0,2g+ 0,3g+ 0,25g</t>
  </si>
  <si>
    <t>VD-30956-18</t>
  </si>
  <si>
    <t>Hộp 1 túi x 10 vỉ x 10 viên</t>
  </si>
  <si>
    <t>CÔNG TY CỔ PHẦN DƯỢC PHẨM BẾN TRE</t>
  </si>
  <si>
    <t>Hương liên Yba</t>
  </si>
  <si>
    <t>Hoàng liên, Vân mộc hương, Đại hồi, Sa nhân, Quế nhục, Đinh hương.</t>
  </si>
  <si>
    <t>0,6g+ 0,6g+ 0,015g+  0,015g+ 0,0075g+ 0,0075g</t>
  </si>
  <si>
    <t>VD-29243-18</t>
  </si>
  <si>
    <t>Hộp 2 vỉ x 10 viên</t>
  </si>
  <si>
    <t>CHOLAPAN Viên mật nghệ</t>
  </si>
  <si>
    <t>Cao cồn Nghệ; Trần bì; Cao mật heo</t>
  </si>
  <si>
    <t xml:space="preserve"> 75mg; 139mg;60mg</t>
  </si>
  <si>
    <t>NGHỆ MẬT ONG TÙNG LỘC</t>
  </si>
  <si>
    <t>Bột nghệ vàng 150mg; Mật ong 65mg</t>
  </si>
  <si>
    <t>VD-28533-17</t>
  </si>
  <si>
    <t>Công ty Cổ phần Dược Quốc tế Tùng Lộc</t>
  </si>
  <si>
    <t>Hộp 1 lọ 50g (275 viên)</t>
  </si>
  <si>
    <t>Stomaps</t>
  </si>
  <si>
    <t>Thương truật, Trần bì, Cam thảo, Hậu phác.</t>
  </si>
  <si>
    <t>530mg; 270mg; 130mg; 400mg.</t>
  </si>
  <si>
    <t>VD-32732-19</t>
  </si>
  <si>
    <t>Công ty TNHH MTV dược phẩm Phước Sanh Pharma</t>
  </si>
  <si>
    <t>OP. ZEN Viên tiêu sưng giảm đau</t>
  </si>
  <si>
    <t xml:space="preserve">160mg </t>
  </si>
  <si>
    <t>VD-18324-13</t>
  </si>
  <si>
    <t>GARLICAP viên tỏi nghệ</t>
  </si>
  <si>
    <t>Tỏi, Nghệ</t>
  </si>
  <si>
    <t>1500mg; 100mg</t>
  </si>
  <si>
    <t>VD-20776-14</t>
  </si>
  <si>
    <t xml:space="preserve"> Viên </t>
  </si>
  <si>
    <t>CALTESTIN (Viêm đại tràng Xuân Quang)</t>
  </si>
  <si>
    <t>Trần bì, Đương quy, Mạch nha, Phục linh, Chỉ xác, Thanh bì, Bạch Truật, Hậu phác, Bạch đậu khấu, Can khương, Mộc hương.</t>
  </si>
  <si>
    <t xml:space="preserve">1,50g. 1,50g, 0,80g. 0,50g. 0,50g. 0,50g. 0,50g. 0,50g. 0,50g. 0,30g. 0,30g. </t>
  </si>
  <si>
    <t>V577-H12-10</t>
  </si>
  <si>
    <t>Crinaphusa- Trinh nữ hoàng cung</t>
  </si>
  <si>
    <t>250mg</t>
  </si>
  <si>
    <t>VD-31002-18</t>
  </si>
  <si>
    <t>Tadimax</t>
  </si>
  <si>
    <t>Trinh nữ hoàng cung, Tri mẫu, Hoàng bá, ích mẫu, Đào nhân, Trạch tả, Xích thược, Nhục quế.</t>
  </si>
  <si>
    <t>2000mg, 666mg, 666mg, 666mg, 83mg, 830mg, 500mg, 8,3mg</t>
  </si>
  <si>
    <t>VD-22742-15</t>
  </si>
  <si>
    <t>Hộp 2 vỉ x 21 viên</t>
  </si>
  <si>
    <t>ĐAN SÂM - TAM THẤT</t>
  </si>
  <si>
    <t>Đan sâm, Tam thất</t>
  </si>
  <si>
    <t>Cao khô hỗn hợp dược liệu (tương đương với: 1000mg; 70mg) 200mg</t>
  </si>
  <si>
    <t>VD-27649-17</t>
  </si>
  <si>
    <t>Hộp 01 chai 40 viên</t>
  </si>
  <si>
    <t>Fitôcoron –F</t>
  </si>
  <si>
    <t>Đan sâm, Tam thất,Băng phiến</t>
  </si>
  <si>
    <t>611mg + 70mg + 140mg + 64mg + 12mg</t>
  </si>
  <si>
    <t>VD-24524-16</t>
  </si>
  <si>
    <t>Hoạt huyết dưỡng não - Vibatop</t>
  </si>
  <si>
    <t>Đinh lăng, Bạch quả</t>
  </si>
  <si>
    <t>Cao đặc đinh lăng 150mg; cao bạch quả 20mg.</t>
  </si>
  <si>
    <t>V1425-H12-10</t>
  </si>
  <si>
    <t>Công ty Cổ phần Dược phẩm Hà Nam</t>
  </si>
  <si>
    <t>CÔNG TY TNHH DƯỢC PHẨM TÂY NAM</t>
  </si>
  <si>
    <t>TUẦN HOÀN NÃO THÁI DƯƠNG</t>
  </si>
  <si>
    <t>Đinh lăng, Bạch quả, Đậu tương</t>
  </si>
  <si>
    <t>1.32g, 0.33 g, 0.083g</t>
  </si>
  <si>
    <t>VD-27326-17</t>
  </si>
  <si>
    <t>Hộp 2 vỉ x 6 viên nang cứng</t>
  </si>
  <si>
    <t>Bổ huyết ích não</t>
  </si>
  <si>
    <t>Đương quy, Bạch quả</t>
  </si>
  <si>
    <t>0.3g, 0.04g</t>
  </si>
  <si>
    <t>VD-29530-18</t>
  </si>
  <si>
    <t>CÔNG TY TNHH DƯỢC PHẨM Y ĐÔNG</t>
  </si>
  <si>
    <t>Dưỡng tâm an thần</t>
  </si>
  <si>
    <t>Hoài sơn, Liên nhục, Liên tâm, Lá dâu, Lá vông, Bá tử nhân, Toan táo nhân, Long nhãn</t>
  </si>
  <si>
    <t>Hoài sơn 183mg, Cao khô Liên nhục 35mg (tương đương với Liên nhục 175mg), Cao khô Liên tâm 8mg (tương đương với Liên tâm 15mg); Cao khô Bá tử nhân 10mg (tương đương với Bá tử nhân 91,25mg), Cao khô Toan táo nhân 10mg (tương đương với Toan táo nhân), Cao khô hỗn hợp Dưỡng tâm an thần 80mg (tương đương với: Lá dâu 91,25mg; Lá vông 91,25mg; Long nhãn 91,25mg)</t>
  </si>
  <si>
    <t>VD-22740-15</t>
  </si>
  <si>
    <t>CÔNG TY CỔ PHẦN DƯỢC DANAPHA</t>
  </si>
  <si>
    <t>Viên an thần Rutynda</t>
  </si>
  <si>
    <t>Lá sen, Lạc tiên, Vông nem, Bình Vôi</t>
  </si>
  <si>
    <t>480mg; 480mg; 480mg; 720mg.</t>
  </si>
  <si>
    <t>VD-32551-19</t>
  </si>
  <si>
    <t>Cozz Ivy</t>
  </si>
  <si>
    <t>Cao khô lá thường xuân</t>
  </si>
  <si>
    <t>0,42g/ 60ml</t>
  </si>
  <si>
    <t>VD-32609-19</t>
  </si>
  <si>
    <t>siro</t>
  </si>
  <si>
    <t>CTCP Dược Hậu Giang</t>
  </si>
  <si>
    <t>hộp 1 chai 100ml</t>
  </si>
  <si>
    <t>chai</t>
  </si>
  <si>
    <t>CÔNG TY CP DƯỢC HẬU GIANG</t>
  </si>
  <si>
    <t>Dưỡng âm thanh phế thuỷ</t>
  </si>
  <si>
    <t>Sinh địa, Mạch môn, Huyền sâm, Bối mẫu, Bạch thược, Mẫu đơn bì, Cam thảo.</t>
  </si>
  <si>
    <t>18g; 13.5g; 13.5g; 11.2g; 11.2g; 13.5g; 9g</t>
  </si>
  <si>
    <t>VD-27574-17</t>
  </si>
  <si>
    <t>Hộp 1 chai x 90ml</t>
  </si>
  <si>
    <t>Chai 90 ml</t>
  </si>
  <si>
    <t>Song hảo đại bổ tinh –F</t>
  </si>
  <si>
    <t>Nhân sâm, Lộc nhung, Đương quy, Đỗ trọng, Thục địa, Phục linh, Ngưu tất, Xuyên khung, Hà thủ ô đỏ, Ba kích, Nhục thung dung, Sơn thù, Bạch truật, Kim anh, Nhục quế, Cam thảo</t>
  </si>
  <si>
    <t xml:space="preserve"> 190mg + 210mg+  85mg + 105mg +  85mg + 105mg + 85mg + 105mg + 105mg + 105mg + 105mg + 105mg + 105mg + 105mg + 105mg + 85mg </t>
  </si>
  <si>
    <t>Nhân sâm tam thất TW3</t>
  </si>
  <si>
    <t>Nhân sâm, Tam thất</t>
  </si>
  <si>
    <t>50mg, 20mg</t>
  </si>
  <si>
    <t>VD-33178-19</t>
  </si>
  <si>
    <t>Viên nén ngậm</t>
  </si>
  <si>
    <t>Công ty cổ phần Dược phẩm trung ương 3</t>
  </si>
  <si>
    <t>Hộp 10 vỉ x 12 viên</t>
  </si>
  <si>
    <t xml:space="preserve">Bát vị </t>
  </si>
  <si>
    <t>Thục địa, Hoài sơn, Mẫu đơn bì, Trạch tả, Bạch linh, Sơn thù, Phụ tử chế, Quế nhục.</t>
  </si>
  <si>
    <t>800mg + 344mg + 344mg + 300mg + 300mg + 244mg + 36,67mg + 16,67mg + 56mg + 56mg + 56mg + 33,33 + 13,33 mg</t>
  </si>
  <si>
    <t>VD-23284-15</t>
  </si>
  <si>
    <t>ĐẠI BỔ KHÍ HUYẾT</t>
  </si>
  <si>
    <t>Đương quy, Xuyên khung, Thục địa, Bạch thược, Nhân sâm/Đảng sâm, Bạch linh/Phục linh, Bạch truật, Cam thảo</t>
  </si>
  <si>
    <t>Mỗi viên nang cứng chứa 375,0 mg cao khô hỗn hợp tương đương với dược liệu: Đương quy 500,0 mg; Xuyên khung 500,0 mg; Thục địa 500,0 mg; Bạch thược 500,0 mg; Đảng sâm 500,0 mg; Bạch linh 500,0 mg; Bạch truật 500,0 mg; Cam thảo 250,0 mg.</t>
  </si>
  <si>
    <t>VD-32245-19</t>
  </si>
  <si>
    <t>CÔNG TY CPTM Dược VTYT Khải Hà</t>
  </si>
  <si>
    <t>HOẠT HUYẾT PHÚC HƯNG</t>
  </si>
  <si>
    <t>Ngưu tất, Đương quy, Xuyên khung, Ích mẫu, Thục địa.</t>
  </si>
  <si>
    <t>400mg + 120mg + 300mg + 300mg + 400mg</t>
  </si>
  <si>
    <t>VD-24511-16</t>
  </si>
  <si>
    <t>Viên nén  bao phim</t>
  </si>
  <si>
    <t>Công ty TNHH Đông dược Phúc Hưng</t>
  </si>
  <si>
    <t>Hộp 2 vỉ x 20 viên</t>
  </si>
  <si>
    <t>VẠN XUÂN HỘ NÃO TÂM</t>
  </si>
  <si>
    <t>Hoàng kỳ, Đào nhân, Hồng hoa, Địa long, Nhân sâm, Xuyên khung, Đương quy, Xích thược, Bạch thược</t>
  </si>
  <si>
    <t>Cao khô hỗn hợp dược liệu: 190mg  (tương ứng với 760mg; 70mg; 70mg; 160mg; 80mg; 60mg; 140mg; 140mg; 140mg)</t>
  </si>
  <si>
    <t>VD-32487-19</t>
  </si>
  <si>
    <t>HAMOV</t>
  </si>
  <si>
    <t>Ngưu tất, Nghệ, Hoa hoè, Bạch truật</t>
  </si>
  <si>
    <t>Cao khô hỗn hợp dược liệu: 90mg (tương ứng với  150mg; 150mg; 150mg; 300mg)</t>
  </si>
  <si>
    <t>VD-32486-19</t>
  </si>
  <si>
    <t>SUPERYIN</t>
  </si>
  <si>
    <t>Quy bản, Thục địa, Hoàng bá, Tri mẫu</t>
  </si>
  <si>
    <t>Mỗi 430mg cao khô hỗn hợp dược liệu tương ứng: (1,5g; 1,5g; 0,5g; 0,5g)</t>
  </si>
  <si>
    <t>VD-29580-18</t>
  </si>
  <si>
    <t>LỤC VỊ NANG VẠN XUÂN</t>
  </si>
  <si>
    <t>Thục địa, Hoài sơn, Sơn thù, Mẫu đơn bì,Phục linh, Trạch tả</t>
  </si>
  <si>
    <t>Cao khô hỗn hợp dược liệu (240mg, 120mg, 120mg, 90mg, 90mg, 90mg) 120mg</t>
  </si>
  <si>
    <t>VD-27652-17</t>
  </si>
  <si>
    <t>Rhinips</t>
  </si>
  <si>
    <t>Bạch chỉ; Tân di hoa; Thương nhĩ tử; Tinh dầu Bạc hà</t>
  </si>
  <si>
    <t>450mg; 240mg; 120mg; 0,3mg</t>
  </si>
  <si>
    <t>VD-33226-19</t>
  </si>
  <si>
    <t>Thông xoang tán Nam Dược</t>
  </si>
  <si>
    <t>Tân di, Cảo bản, Bạch chỉ, Phòng phong, Tế tân, Xuyên khung, Thăng ma, Cam thảo</t>
  </si>
  <si>
    <t>200mg, 200mg, 300mg, 200mg, 200mg, 100mg, 200mg, 100mg</t>
  </si>
  <si>
    <t>V87-H12-13</t>
  </si>
  <si>
    <t>Hộp 10 vỉ x 10 viên</t>
  </si>
  <si>
    <t>Tân di hoa, Thăng ma, Xuyên khung, Bạch chỉ, Cam thảo</t>
  </si>
  <si>
    <t>600mg, 300mg, 300mg, 300mg, 50mg</t>
  </si>
  <si>
    <t>Sáng mắt –F</t>
  </si>
  <si>
    <t>Thục địa, Hoài sơn,Đơn bì,Phục linh, Trạch tả, Sơn thù, Câu kỷ tử, Cúc hoa.</t>
  </si>
  <si>
    <t>243,3mg + 400mg + 200mg + 150mg + 150mg + 100 mg + 80mg + 70mg + 43,3mg + 120mg + 80mg + 56,7mg</t>
  </si>
  <si>
    <t>VD-20535-14</t>
  </si>
  <si>
    <t>Sáng mắt</t>
  </si>
  <si>
    <t>Trạch tả + Hoài Sơn + Hạ khô thảo +  Cúc hoa + Thục địa + Thảo quyết minh + Hà thủ ô + Bột đương quy</t>
  </si>
  <si>
    <t>206mg+ 247mg+ 50mg+ 112mg+ 206mg+ 286mg+ 221mg+ 160mg</t>
  </si>
  <si>
    <t>VD-21455-14</t>
  </si>
  <si>
    <t>Viên mũi - xoang Rhinassin - OPC</t>
  </si>
  <si>
    <t>Thương nhĩ tử, Hoàng kỳ, Bạch chỉ, Phòng phong, Tân di hoa, Bạch truật, Bạc hà</t>
  </si>
  <si>
    <t>400mg; 500mg; 300mg; 300mg; 300mg; 300mg; 100mg;</t>
  </si>
  <si>
    <t>VD-22955-15</t>
  </si>
  <si>
    <t>DUNG DỊCH VỆ SINH MANGINOVIM</t>
  </si>
  <si>
    <t>Lá xoài</t>
  </si>
  <si>
    <t>0.2%</t>
  </si>
  <si>
    <t>VD-17862-12</t>
  </si>
  <si>
    <t>Dùng ngoài</t>
  </si>
  <si>
    <t>Hộp/1 chai 60ml</t>
  </si>
  <si>
    <t>Thuốc trị bỏng Trancumin - OPC</t>
  </si>
  <si>
    <t>Tinh dầu tràm, Mỡ trăn, Nghệ</t>
  </si>
  <si>
    <t>2g; 6g; 55mg</t>
  </si>
  <si>
    <t>VD-22954-15</t>
  </si>
  <si>
    <t xml:space="preserve">Thuốc mỡ </t>
  </si>
  <si>
    <t xml:space="preserve">Tuýp 10g </t>
  </si>
  <si>
    <t xml:space="preserve"> Tuýp </t>
  </si>
  <si>
    <t>MIMOSA Viên an thần</t>
  </si>
  <si>
    <t>Lá sen,Vông nem, Lạc tiên, Bình vôi, Trinh nữ</t>
  </si>
  <si>
    <t>180mg; 600mg; 600mg;  150mg; 638mg</t>
  </si>
  <si>
    <t>VD-20778-14</t>
  </si>
  <si>
    <t>VIÊN SÁNG MẮT</t>
  </si>
  <si>
    <t>Bạch tật lê, Bạch thược, Câu kỷ tử, Cúc hoa, Đan bì/Mẫu đơn bì, Đương quy, Hoài sơn, Phục linh/Bạch linh, Thục địa, Sơn thù,/Sơn thù du, Thạch quyết minh, (Trạch tả).</t>
  </si>
  <si>
    <t>0,03g; 0,02g; 0,03g; 0,03g; 0,02g; 0,02g; 0,15g; 0,2g; 0,05g; 0,02g; 0,2g; 0,02g.</t>
  </si>
  <si>
    <t>VD-31663-19</t>
  </si>
  <si>
    <t>Thanh nhiệt tiêu độc –F</t>
  </si>
  <si>
    <t>Sài đất, Thương nhĩ tử, Kinh giới, Thổ phục linh, Phòng phong, Đại hoàng, Kim ngân hoa, Liên kiều, Hoàng liên, bạch chỉ, Cam thảo</t>
  </si>
  <si>
    <t>500mg + 480mg + 500mg + 290mg + 375mg + 375mg + 120mg  + 125mg + 125mg +  + 75mg + 25mg</t>
  </si>
  <si>
    <t>An thần bổ tâm -F</t>
  </si>
  <si>
    <t>Sinh địa, Mạch môn,Thiên môn đông, Táo nhân, Bá tử nhân, Huyền sâm, Viễn chí, Ngũ vị tử, Đảng sâm, Đương quy, Đan sâm, Phục thần, Cát cánh.</t>
  </si>
  <si>
    <t>400mg + 133,3mg + 133,3mg + 133,3mg + 133,3mg + 66,7mg + 66,7mg + 66,7mg + 53,3mg + 53,3mg + 46,7mg + 46,7mg + 26,7mg</t>
  </si>
  <si>
    <t>VD-20532-14</t>
  </si>
  <si>
    <t>THUỐC HO BỔ PHẾ CHỈ KHÁI LỘ</t>
  </si>
  <si>
    <t>Bạch linh, Cát cánh, Tỳ bà diệp, Tang Bạch bì, Ma hoàng, Mạch môn, Bạc hà, Bán hạ chế, Bách bộ, Mơ muối, Cam thảo, Bạch phàn, Tinh dầu bạc hà.</t>
  </si>
  <si>
    <t>Mỗi 80ml chứa: Cao đặc hỗn hợp dược liệu (tương đương với: Bạch linh 0,576g; Cát cánh 1,092g; Tỳ bà diệp 2,88g; Tang bạch bì 2,0g; Ma hoàng 0,42g; Mạch môn 0,772g; Bạc hà 1,864g; Bán hạ chế 1,336g; Bách bộ 2,986g; Mơ muối 1,3g; Cam thảo 0,378g; Bạch phàn 0,132g) 2,12g; Tinh dầu bạc hà 0,08g</t>
  </si>
  <si>
    <t>VD-31660-19</t>
  </si>
  <si>
    <t>Siro thuốc</t>
  </si>
  <si>
    <t>Hộp 1 lọ 100ml</t>
  </si>
  <si>
    <t>Chai 100ml</t>
  </si>
  <si>
    <t>850/QĐ-SYT</t>
  </si>
  <si>
    <t>SYT Hậu Giang</t>
  </si>
  <si>
    <t>Độc hoạt, Phòng phong, Tang ký sinh, Đỗ trọng, Ngưu tất, Trinh nữ, Hồng hoa, Bạch chỉ, Tục đoạn, Bổ cốt chỉ</t>
  </si>
  <si>
    <t>1g, 1g, 1.5g, 1g, 1g, 1g, 1g, 1g, 1g, 0,5g</t>
  </si>
  <si>
    <t>Hộp 4 vỉ x 10 viên</t>
  </si>
  <si>
    <t>22/7/2022 - 22/7/2024</t>
  </si>
  <si>
    <t>890/QĐ-SYT</t>
  </si>
  <si>
    <t>Trà gừng TW3</t>
  </si>
  <si>
    <t>Gừng.</t>
  </si>
  <si>
    <t>5,5g</t>
  </si>
  <si>
    <t>VD-28110-17</t>
  </si>
  <si>
    <t xml:space="preserve">Bột/cốm/hạt pha </t>
  </si>
  <si>
    <t>Công ty cổ phần dược phẩm Trung ương 3</t>
  </si>
  <si>
    <t>Chai 100g</t>
  </si>
  <si>
    <t>Công ty cổ phần thương mại dược liệu Đông Phong</t>
  </si>
  <si>
    <t>31/12/2023</t>
  </si>
  <si>
    <t>136/QĐ-SYT</t>
  </si>
  <si>
    <t>Cảm mạo thông</t>
  </si>
  <si>
    <t>Hoắc hương, Tía tô, Bạch chỉ, Bạch linh, Đại phúc bì, Thương truật, Hậu phác, Trần bì, Cam thảo, Bán hạ chế, Cát cánh, Can khương.</t>
  </si>
  <si>
    <t>210 mg, 175 mg, 140 mg, 175 mg, 175 mg, 175 mg, 140 mg, 105 mg, 53mg, 105 mg, 88mg, 35 mg</t>
  </si>
  <si>
    <t>VD-32921-19</t>
  </si>
  <si>
    <t>Công ty CP dược phẩm Trường Thọ</t>
  </si>
  <si>
    <t>Hộp 2 vỉ x 12 viên</t>
  </si>
  <si>
    <t>Công ty TNHH dược phẩm Hà Thành</t>
  </si>
  <si>
    <t xml:space="preserve">Nhóm 2 </t>
  </si>
  <si>
    <t>Panaxanti</t>
  </si>
  <si>
    <t>Sài hồ, Tiền hồ, Xuyên khung, Chỉ xác, Khương hoạt, Độc hoạt, Phục linh, Cát cánh, Đảng sâm, Cam thảo.</t>
  </si>
  <si>
    <t>260mg; 260mg; 195mg; 195mg; 260mg; 260mg; 260mg; 260mg; 130mg; 130mg</t>
  </si>
  <si>
    <t>VD-31249-18</t>
  </si>
  <si>
    <t>Viên nang cứng</t>
  </si>
  <si>
    <t>CÔNG TY CỔ PHẦN DƯỢC THIẾT BỊ Y TẾ BÌNH MINH</t>
  </si>
  <si>
    <t>Cảm cúm 
bảo phương</t>
  </si>
  <si>
    <t>Bạc hà, Thanh hao, Địa liền, Thích gia đằng, Kim ngân, Tía tô, Kinh giới</t>
  </si>
  <si>
    <t>0,67g + 0,67g + 1g + 1g + 1g + 0,67g + 0,33g</t>
  </si>
  <si>
    <t>V332-H12-13</t>
  </si>
  <si>
    <t>Dung dịch/hỗn dịch/nhũ dịch uống</t>
  </si>
  <si>
    <t>CSSX thuốc YHCT Bảo Phương</t>
  </si>
  <si>
    <t>Hộp 12 gói</t>
  </si>
  <si>
    <t>Cảm cúm Bảo Phương</t>
  </si>
  <si>
    <t>Bạc hà, Thanh hao, Địa liền, Thích gia đằng, Kim ngân, Tía tô, Kinh giới.</t>
  </si>
  <si>
    <t>4g; 8g; 12g; 8g; 
8g; 12g; 12g</t>
  </si>
  <si>
    <t>Cơ sở sản xuất thuốc Y học cổ truyền Bảo Phương</t>
  </si>
  <si>
    <t>Hộp 1 lọ x 60ml</t>
  </si>
  <si>
    <t xml:space="preserve">Lọ </t>
  </si>
  <si>
    <t>Công ty cổ phần AFP Gia Vũ</t>
  </si>
  <si>
    <t>Cảm xuyên hương</t>
  </si>
  <si>
    <t>Xuyên khung, Bạch chỉ, Hương phụ, Quế, Gừng, Cam thảo bắc.</t>
  </si>
  <si>
    <t>170mg; 250mg; 190mg 10mg; 23mg; 7mg</t>
  </si>
  <si>
    <t>VD-33855-19</t>
  </si>
  <si>
    <t>Công ty TNHH DP Hà Thành</t>
  </si>
  <si>
    <t>CÔNG TY Cổ phần Dược phẩm Minh Tâm</t>
  </si>
  <si>
    <t>A.T Cảm xuyên hương</t>
  </si>
  <si>
    <t>132mg; 165mg; 132mg; 6mg; 15mg; 5mg.</t>
  </si>
  <si>
    <t>VD-32791-19</t>
  </si>
  <si>
    <t>Dung dịch/   hỗn dịch/  nhũ dịch</t>
  </si>
  <si>
    <t>Hộp 1 chai 120ml</t>
  </si>
  <si>
    <t>CÔNG TY CỔ PHẦN DƯỢC PHẨM PHƯƠNG THẢO</t>
  </si>
  <si>
    <t>Cốm cảm xuyên hương</t>
  </si>
  <si>
    <t>Xuyên khung, Bạch chỉ, Hương phụ, Quế chi, Gừng, Cam thảo bắc</t>
  </si>
  <si>
    <t>600mg+ 700mg+ 600mg+ 100mg+ 25mg+ 25mg</t>
  </si>
  <si>
    <t>VD-31256-18</t>
  </si>
  <si>
    <t>Hộp 20 gói x 2g</t>
  </si>
  <si>
    <t>CÔNG TY Cổ phần Dược Phẩm Bến Tre</t>
  </si>
  <si>
    <t>Cynaphytol</t>
  </si>
  <si>
    <t>0,16g</t>
  </si>
  <si>
    <t>VD-24104-16</t>
  </si>
  <si>
    <t>Công ty CP dược Lâm Đồng - LADOPHAR</t>
  </si>
  <si>
    <t>Nhóm 1</t>
  </si>
  <si>
    <t>Actiso DHĐ</t>
  </si>
  <si>
    <t>Actisô</t>
  </si>
  <si>
    <t>250 mg cao đặc lá Actiso</t>
  </si>
  <si>
    <t>VD-27354-17</t>
  </si>
  <si>
    <t xml:space="preserve"> Viên</t>
  </si>
  <si>
    <t>Công ty CPDP Hoa Việt</t>
  </si>
  <si>
    <t>Hộp 2 túi x 5 vỉ x 10 viên</t>
  </si>
  <si>
    <t>Mát gan tiêu độc</t>
  </si>
  <si>
    <t>Actiso, Rau đắng đất, Bìm bìm.</t>
  </si>
  <si>
    <t>100mg + 75mg + 7,5mg</t>
  </si>
  <si>
    <t>V179-H02-19</t>
  </si>
  <si>
    <t>Hộp 1 lọ 36 viên</t>
  </si>
  <si>
    <t>Bổ gan</t>
  </si>
  <si>
    <t>Actiso, Rau đắng đất, Bìm bìm</t>
  </si>
  <si>
    <t>100mg, 75mg, 75mg</t>
  </si>
  <si>
    <t xml:space="preserve"> Công ty CPTM Dược-VTYT Khải Hà</t>
  </si>
  <si>
    <t>Hộp 5 vỉ x 10 viên</t>
  </si>
  <si>
    <t>Công ty cổ phần dược vật tư y tế Lai Châu</t>
  </si>
  <si>
    <t>Chorlatcyn</t>
  </si>
  <si>
    <t>Cao mật lợn khô, Tỏi khô, Cao đặc Actiso, Than hoạt tính.</t>
  </si>
  <si>
    <t>50mg; 50mg; 125mg; 25mg.</t>
  </si>
  <si>
    <t xml:space="preserve"> Hộp 4 vỉ x 10 viên nang cứng</t>
  </si>
  <si>
    <t xml:space="preserve">  CÔNG TY CỔ PHẦN DƯỢC MEDI MIỀN BẮC</t>
  </si>
  <si>
    <t>85 mg; 64 mg; 6,4 mg</t>
  </si>
  <si>
    <t>CÔNG TY TNHH dược phẩm Hải Nam</t>
  </si>
  <si>
    <t>100mg, 75mg, 5,25mg</t>
  </si>
  <si>
    <t xml:space="preserve">VD-22482-15 
</t>
  </si>
  <si>
    <t>Công ty CPDP Me Di Sun</t>
  </si>
  <si>
    <t>Boganic Forte</t>
  </si>
  <si>
    <t>170 mg; 128 mg; 13,6 mg</t>
  </si>
  <si>
    <t>VD-19791-13</t>
  </si>
  <si>
    <t>Bài thạch 
Trường Phúc</t>
  </si>
  <si>
    <t>Bạch mao căn,` Đương quy, Kim tiền thảo, Xa tiền tử, Ý dĩ, Sinh địa.</t>
  </si>
  <si>
    <t xml:space="preserve">Mỗi viên chứa 700mg cao đặc hỗn hợp dược liệu tương đương với: Kim tiền thảo 3,2g; Xa tiền tử 0,8g; Bạch mao căn 0,8g; Đương quy 0,8g; Sinh địa 0,8g; Ý dĩ 0,4g; </t>
  </si>
  <si>
    <t>VD-32590-19</t>
  </si>
  <si>
    <t>Công ty TNHH Dược thảo Hoàng Thành</t>
  </si>
  <si>
    <t>Bổ gan Trường Phúc</t>
  </si>
  <si>
    <t>Bạch thược, Bạch truật, Cam thảo, Diệp hạ châu, Đương quy, Đảng sâm, Nhân trần, Phục linh, Trần bì.</t>
  </si>
  <si>
    <t xml:space="preserve">0,6g + 0,6g + 0,6g + 1,2g + 0,6g + 1,2g + 1,2g + 0,6g + 0,6g </t>
  </si>
  <si>
    <t>VD-30093-18</t>
  </si>
  <si>
    <t>Công ty TNHH Dược Thảo Hoàng Thành</t>
  </si>
  <si>
    <t xml:space="preserve">Diệp hạ châu đắng </t>
  </si>
  <si>
    <t xml:space="preserve">Cao khô Diệp hạ châu đắng (tương ứng với 250mg Diệp hạ châu đắng) 60 mg </t>
  </si>
  <si>
    <t xml:space="preserve">VD-26067-17 </t>
  </si>
  <si>
    <t>CÔNG TY PHẦN DƯỢC DANAPHA</t>
  </si>
  <si>
    <t>Diệp hạ châu Vinaplant</t>
  </si>
  <si>
    <t xml:space="preserve">Diệp hạ châu </t>
  </si>
  <si>
    <t>300mg</t>
  </si>
  <si>
    <t>Dưỡng can tiêu độc</t>
  </si>
  <si>
    <t>71,5 mg; 35,0 mg; 31,8 mg</t>
  </si>
  <si>
    <t>VD-32931-19</t>
  </si>
  <si>
    <t>Công ty CP Dược phẩm VCP</t>
  </si>
  <si>
    <t xml:space="preserve"> Hộp 6 vỉ; 10 vỉ  x 10 viên</t>
  </si>
  <si>
    <t>Mát gan giải độc - HT</t>
  </si>
  <si>
    <t>Diệp hạ châu, Nhân trần, Cỏ nhọ nồi, Râu ngô, Kim ngân hoa, Nghệ.</t>
  </si>
  <si>
    <t>600mg; 500mg; 600mg; 1g; 600mg; 240mg</t>
  </si>
  <si>
    <t xml:space="preserve">VD-22760-15 </t>
  </si>
  <si>
    <t>Dung dịch/ hỗn dịch/ nhũ dịch</t>
  </si>
  <si>
    <t>Công ty cổ phần dược Hà Tĩnh</t>
  </si>
  <si>
    <t>Hộp 2 vỉ x 10 ống x 10ml</t>
  </si>
  <si>
    <t xml:space="preserve">Ống </t>
  </si>
  <si>
    <t>Atiliver Diệp hạ châu</t>
  </si>
  <si>
    <t>800mg + 200mg
+ 200mg + 200mg</t>
  </si>
  <si>
    <t xml:space="preserve">Hộp 10 vỉ x 10 viên </t>
  </si>
  <si>
    <t>Công ty Cổ phần Đầu tư Quốc tế Việt Á</t>
  </si>
  <si>
    <t>Kim tiền thảo HM</t>
  </si>
  <si>
    <t xml:space="preserve">Cao Đặc Kim Tiền Thảo (10:1) (Tương đương với 6g kim tiền thảo) </t>
  </si>
  <si>
    <t>600mg</t>
  </si>
  <si>
    <t>VD-27237-17</t>
  </si>
  <si>
    <t>Công ty Cổ phần Dược Vật tư y tế Hải Dương</t>
  </si>
  <si>
    <t>Hộp 21 gói x 2g</t>
  </si>
  <si>
    <t>Kim tiền thảo, Râu ngô.</t>
  </si>
  <si>
    <t xml:space="preserve">120 mg; 35 mg </t>
  </si>
  <si>
    <t>VD-23886-15</t>
  </si>
  <si>
    <t>Viên bao đường</t>
  </si>
  <si>
    <t>Công ty cổ phần dược VTYT Khải Hà</t>
  </si>
  <si>
    <t>Lọ/ 100 viên</t>
  </si>
  <si>
    <t>Viên kim tiền thảo trạch tả</t>
  </si>
  <si>
    <t>Kim tiền thảo, Trạch tả</t>
  </si>
  <si>
    <t xml:space="preserve">0,3 g + 3g </t>
  </si>
  <si>
    <t>VD- 31661-19</t>
  </si>
  <si>
    <t>Viên hoàn cứng,</t>
  </si>
  <si>
    <t>Công ty CP Dược phẩm Hà Nam</t>
  </si>
  <si>
    <t xml:space="preserve">Hộp 10 gói x 5g </t>
  </si>
  <si>
    <t>Thanh nhiệt tiêu độc LiverGood</t>
  </si>
  <si>
    <t>1,0g; 0,67g; 0,34g; 0,67g; 125mg; 0,34g</t>
  </si>
  <si>
    <t xml:space="preserve"> Hộp 1 túi x 5vi x 10 viên ; hộp 1 túi x 10 vỉ x 10 viên</t>
  </si>
  <si>
    <t>Dưỡng cốt Khải Hà</t>
  </si>
  <si>
    <t>Cao xương hỗn hợp, Hoàng bá, Tri mẫu, Trần bì, Bạch thược, Can khương, Thục địa.</t>
  </si>
  <si>
    <t>0,75g: 2,4g: 0,3g: 0,6g: 0,6g: 0,15g; 0,6g</t>
  </si>
  <si>
    <t>VD-34029-20</t>
  </si>
  <si>
    <t>Công ty cổ phần thương mại dược VTYT Khải Hà</t>
  </si>
  <si>
    <t>Hộp 20 gói x 5g</t>
  </si>
  <si>
    <t>Thấp khớp nam dược</t>
  </si>
  <si>
    <t>Độc hoạt, Phòng phong, Tang ký sinh, Đỗ trọng, Ngưu tất, Trinh nữ, Hồng hoa, Bạch chỉ, Tục đoạn, Bổ cốt chỉ.</t>
  </si>
  <si>
    <t>1g + 1g + 1,5g + 1g + 1g + 1g + 1g + 1g + 1g + 0,5g</t>
  </si>
  <si>
    <t>Công ty TNHH Nam dược</t>
  </si>
  <si>
    <t xml:space="preserve"> Hộp 4vi , 8 vỉ, x 10 viên</t>
  </si>
  <si>
    <t>Bạch y phong tê thấp Khải Hà</t>
  </si>
  <si>
    <t>Độc hoạt,Quế nhục, Phòng phong, Đương quy, Tế tân, Xuyên khung, Tần giao, Bạch thược, Tang ký sinh, Địa hoàng, Đỗ trọng, Ngưu tất,Bạch linh, Cam thảo, Nhân sâm.</t>
  </si>
  <si>
    <t>3.0g; 2.0g; 2.0g; 2.0g; 2.0g; 2.0g; 2.0g; 2.0g; 2.0g; 2.0g; 2.0g; 2.0g; 2.0g; 2.0g; 2.0g</t>
  </si>
  <si>
    <t>VD-33788-19</t>
  </si>
  <si>
    <t>Viên hoàn cứng.</t>
  </si>
  <si>
    <t xml:space="preserve"> Lọ
60g</t>
  </si>
  <si>
    <t>Lọ</t>
  </si>
  <si>
    <t>Độc hoạt tang ký sinh</t>
  </si>
  <si>
    <t>Độc hoạt, Quế nhục, Phòng phong, Đương quy, Tế tân, Xuyên khung, Tần giao, Bạch thược, Tang ký sinh, Địa hoàng, Đỗ trọng, Ngưu tất, Bạch linh, Cam thảo, Nhân sâm.</t>
  </si>
  <si>
    <t xml:space="preserve">225mg, 150mg, 150mg, 150mg, 150mg, 150mg, 150mg, 150mg, 150mg, 150mg, 150mg, 150mg, 150mg, 150mg,  150mg </t>
  </si>
  <si>
    <t>VD-32577-19</t>
  </si>
  <si>
    <t>Hộp 2 vỉ, hộp 5 vỉ, hộp 10 vỉ x 20 viên, lọ 60 viên, lọ 100 viên</t>
  </si>
  <si>
    <t xml:space="preserve">Cao Phong thấp </t>
  </si>
  <si>
    <t>Hy thiêm, Thiên niên kiện.</t>
  </si>
  <si>
    <t>Mỗi 80ml chứa: Hy thiêm 80g; Thiên niên kiện 4g</t>
  </si>
  <si>
    <t xml:space="preserve">VD-22327-15 </t>
  </si>
  <si>
    <t>Công ty TNHH DP Fitopharma</t>
  </si>
  <si>
    <t>Hộp 1 chai 200ml</t>
  </si>
  <si>
    <t>Công ty TNHH Dược phẩm Ba Đình</t>
  </si>
  <si>
    <t>Phong thấp nang</t>
  </si>
  <si>
    <t>Hy thiêm, Thiên niên kiện</t>
  </si>
  <si>
    <t>Cao khô hỗ hợp 282mg tương đương dược liệu gồm: Hy thiêm 2697mg, Thiên niên kiện 143mg; Bột mịn dược liệu Hy thiêm 160mg</t>
  </si>
  <si>
    <t>TCT-00022-20</t>
  </si>
  <si>
    <t>Phong tê 
thấp Hyđan</t>
  </si>
  <si>
    <t>Mã tiền chế, Độc hoạt, Xuyên khung, Tế tân, Phòng phong, Quế chi, Hy thiêm, Đỗ trọng, Đương quy, Tần giao, Ngưu tất.</t>
  </si>
  <si>
    <t>20 mg; 12 mg; 8 mg; 6 mg; 12 mg; 6 mg; 12 mg;16 mg; 16 mg; 12 mg; 12 mg</t>
  </si>
  <si>
    <t>Công ty CP Dược - VTYT Thanh Hóa</t>
  </si>
  <si>
    <t xml:space="preserve"> Hộp 30 túi x 10 hoàn; Hộp 12 túi x 10 hoàn ( C/v bổ sung quy cách ) </t>
  </si>
  <si>
    <t>Công ty cổ phần thương mại và dược phầm Hoàng Lan</t>
  </si>
  <si>
    <t>Mã tiền chế, Đương quy, Đỗ trọng, Ngưu tất, Quế chi, Độc hoạt, Thương truật, Thổ phục linh.</t>
  </si>
  <si>
    <t>14mg; 14mg; 14mg; 12mg; 8mg; 16mg; 16mg; 20mg.</t>
  </si>
  <si>
    <t xml:space="preserve">Hộp 10 gói x 40 viên. </t>
  </si>
  <si>
    <t>Hyđan</t>
  </si>
  <si>
    <t>Mã tiền chế, Hy thiêm, Ngũ gia bì, .</t>
  </si>
  <si>
    <t>13 mg; 300 mg; 100 mg</t>
  </si>
  <si>
    <t xml:space="preserve">VD-23165-15 </t>
  </si>
  <si>
    <t>Hộp 1 lọ 200 viên</t>
  </si>
  <si>
    <t>Công ty cổ phần  dược phầm THT Điện Biên</t>
  </si>
  <si>
    <t>Frentine</t>
  </si>
  <si>
    <t xml:space="preserve">Mã tiền, Thương truật,  Hương phụ, Mộc hương, Địa liền, Quế chi. </t>
  </si>
  <si>
    <t>50mg, 20mg, 13mg, 8mg, 6mg, 3mg.</t>
  </si>
  <si>
    <t xml:space="preserve">VD-25306-16 </t>
  </si>
  <si>
    <t>Công ty CP
Dược Phẩm
Trung Ương 3</t>
  </si>
  <si>
    <t>Hộp 3 vỉ x 10 viên nang cứng</t>
  </si>
  <si>
    <t>Thấp khớp hoàn P/H</t>
  </si>
  <si>
    <t>Tần giao, Đỗ trọng, Phòng phong, Phục linh, Xuyên khung, Tục đoạn, Hoàng kỳ, Ngưu tất, Độc hoạt, Bạch thược, Cam thảo, Đương quy, Thiên niên kiện</t>
  </si>
  <si>
    <t>5mg(50mg)+5mg(50mg)+25mg+ 20mg+25mg+ 25mg+25mg+5mg(33mg)+5mg(42mg)+25mg +20mg +25mg +20mg</t>
  </si>
  <si>
    <t>VD-25000-16</t>
  </si>
  <si>
    <t>Hộp 1 lọ x 230 viên</t>
  </si>
  <si>
    <t>Công ty cổ phần thương mại dược phẩm Thịnh Phương tỉnh Điện Biên</t>
  </si>
  <si>
    <t>Tuzamin</t>
  </si>
  <si>
    <t>Cao khô hỗn hợp: (Tương đương với:Tục đoạn, Phòng phong, Hy thiêm, Độc hoạt, Tần giao, Đương quy,Ngưu tất, Thiên niên kiện, Hoàng kỳ, Đỗ trọng; Bột Bạch thược, Bột Xuyên khung</t>
  </si>
  <si>
    <t>240mg:(250mg, 250mg, 250mg, 200mg, 200mg, 150mg, 150mg, 150mg, 150mg, 100mg; 150mg; 150mg.</t>
  </si>
  <si>
    <t xml:space="preserve">VD-24355-16 </t>
  </si>
  <si>
    <t xml:space="preserve"> Hộp 3 vỉ x 10 viên nang cứng</t>
  </si>
  <si>
    <t>Phong dan</t>
  </si>
  <si>
    <t>Cao khô hỗn hợp dược liệu (tương đương với:Tục đoạn; Phòng phong; Hy thiêm; Độc hoạt; Tần giao; Đương quy; Ngưu tất; Thiên niên kiện; Hoàng kỳ; Đỗ trọng; Bạch thược; Xuyên khung); Bột Mã tiền chế.</t>
  </si>
  <si>
    <t>560mg:  (500mg; 500mg; 500mg; 400mg; 400mg; 300mg; 300mg; 300mg; 300mg; 200mg; 300mg; 300mg); 40 mg</t>
  </si>
  <si>
    <t>Đại tràng hoàn</t>
  </si>
  <si>
    <t>Bạch truật, Mộc hương, Hoàng liên, Đảng sâm, Thần khúc, Bạch linh, Trần bì, Sa nhân, Mạch nha, Cam thảo, Sơn tra, Sơn dược, Nhục đậu khấu</t>
  </si>
  <si>
    <t>0,7g+ 0,23g+ 0,12g+ 0,23g+ 0,23g+ 0,47g+ 0,47g+  0,23g+ 0,23g+ 0,14g+ 0,23g+ 0,23g+  0,47g</t>
  </si>
  <si>
    <t>VD-32663-19</t>
  </si>
  <si>
    <t>Hộp 10 gói × 4g</t>
  </si>
  <si>
    <t>Quy tỳ an thần hoàn P/H</t>
  </si>
  <si>
    <t>Bạch truật, Bạch linh, Hoàng kỳ, Toan táo nhân, Đẳng sâm, Mộc hương, Cam thảo, Đương quy, Viễn chí, Long nhãn, Đại táo.</t>
  </si>
  <si>
    <t>30mg + 30mg,+ 30mg + 30mg + 15mg + 15mg + 7,5mg + 3mg + 3mg + 30mg + 7,5mg</t>
  </si>
  <si>
    <t>VD-30798-18</t>
  </si>
  <si>
    <t>Công ty TNHH đông dược Phúc Hưng</t>
  </si>
  <si>
    <t>Hộp 1 lọ x 240 viên</t>
  </si>
  <si>
    <t>Bổ tỳ BSV</t>
  </si>
  <si>
    <t>0,6g+0,42g+0,42g+0,5g+0,42g+0,17g+0,17g+0,42g+0,42g+0,5g+0,5g</t>
  </si>
  <si>
    <t>V5-H12-16</t>
  </si>
  <si>
    <t>Hộp 12 gói; Cao lỏng , gói 5ml</t>
  </si>
  <si>
    <t>Siro Bổ tâm tỳ</t>
  </si>
  <si>
    <t xml:space="preserve">Bạch truật, Bạch linh, Hoàng kỳ, Toan táo nhân, Nhân sâm, Mộc hương, Cam thảo, Đương quy, Viễn chí, Long nhãn. </t>
  </si>
  <si>
    <t>(1,2g; 1,2g; 1,2g; 2,0g; 1,2g; 0,4g; 0,4g; 1,2g; 0,6g; 1,2g)/10ml</t>
  </si>
  <si>
    <t xml:space="preserve">VD-23560-15
</t>
  </si>
  <si>
    <t>Siro</t>
  </si>
  <si>
    <t>Hộp 4 vỉ x  5 ống 10ml</t>
  </si>
  <si>
    <t>Ống</t>
  </si>
  <si>
    <t>7,2g+5g+5g+6g+5g+2g+2g+5g+5g+6g+6g</t>
  </si>
  <si>
    <t>Hộp 1 lọ 60ml</t>
  </si>
  <si>
    <t>Bổ tỳ dưỡng cốt Thái Dương</t>
  </si>
  <si>
    <t>Bạch truật, Ý dĩ, Cam thảo, Mạch nha, Liên nhục, Sơn tra, Đảng sâm, Thần khúc, Phục linh, Phấn hoa, Hoài Sơn, Cao xương hỗn hợp</t>
  </si>
  <si>
    <t>Bạch truật 8g, ý dĩ 12g, cam thảo 4g, mạch nha 12g, liên nhục 8g, sơn tra 4g, đảng sâm 8g, thần khúc 12g, phục linh 12g, phấn hoa 4g, hoài sơn 8g, cao xương hỗn hợp 3g.</t>
  </si>
  <si>
    <t>VD-27323-17</t>
  </si>
  <si>
    <t>Chi nhánh Công ty cổ phần Sao Thái Dương tại Hà Nam</t>
  </si>
  <si>
    <t>Hộp 1 chai 100ml</t>
  </si>
  <si>
    <t xml:space="preserve">Chai </t>
  </si>
  <si>
    <t xml:space="preserve"> CÔNG TY TNHH Một Thành Viên Dược Sài Gòn</t>
  </si>
  <si>
    <t>Phalintop</t>
  </si>
  <si>
    <t>Cam thảo, Đảng sâm, Dịch chiết men bia.</t>
  </si>
  <si>
    <t>0,5g; 1,5g; 10,0g</t>
  </si>
  <si>
    <t xml:space="preserve">VD-24094-16 </t>
  </si>
  <si>
    <t>Hộp 2 vỉ x 10 ống 10ml</t>
  </si>
  <si>
    <t>Thuốc cam Hàng Bạc gia truyền Tùng Lộc</t>
  </si>
  <si>
    <t>Cát lâm sâm, Đảng sâm, Bạch linh, Bạch truật, Cam thảo, Ý dĩ, Hoài sơn, Khiếm thực, Liên nhục, Mạch nha, Sử quân tử, Sơn tra, Thần khúc, Cốc tinh thảo, Ô tặc cốt, Bạch biển đậu</t>
  </si>
  <si>
    <t xml:space="preserve">0,5g + 1g + 0,7g + 0,6g + 0,45g + 0,5g + 0,55g + 0,3g + 1,2g + 0,5g+ 0,4g + 0,5g + 0,2g + 0,12g + 0,17g + 0,31g </t>
  </si>
  <si>
    <t>VD-27501-17</t>
  </si>
  <si>
    <t>Thuốc bột uống</t>
  </si>
  <si>
    <t xml:space="preserve">Công ty cổ phần dược Quốc tế Tùng Lộc </t>
  </si>
  <si>
    <t xml:space="preserve">Hộp 10 gói × 8 gam </t>
  </si>
  <si>
    <t>Thuốc cam tùng lộc</t>
  </si>
  <si>
    <t>Cát lâm sâm, Đảng sâm, Bạch linh, Bạch truật, Cam thảo, Ý dĩ, Hoài sơn, Khiếm thực, Liên nhục, Mạch nha, Sử quân tử, Sơn tra, Thần khúc, Cốc tinh thảo, Ô tặc cốt, Bạch biển đậu.</t>
  </si>
  <si>
    <t xml:space="preserve"> 0,625g; 1,25g; 0,875g; 0,75g; 0,563g; 0,625g; 0,687g; 0,375g; 1,5g; 0,625g;  0,5g;  0,625g; 0,25g; 0,15g;  0,213g; 0,387g;     </t>
  </si>
  <si>
    <t>VD-32389-19</t>
  </si>
  <si>
    <t>Công ty CP Dược Quốc tế Tùng Lộc</t>
  </si>
  <si>
    <t xml:space="preserve"> Cam Tùng Lộc</t>
  </si>
  <si>
    <t xml:space="preserve">6g +12g + 8,4g + 7,2g + 5,4g + 6g + 6,6g + 3,6g + 14,4g + 6g + 4,8g + 6g + 2,4g + 1,44g + 2,04g + 3,72g </t>
  </si>
  <si>
    <t>VD-28532-17</t>
  </si>
  <si>
    <t xml:space="preserve"> Ampelop</t>
  </si>
  <si>
    <t>Chè dây.</t>
  </si>
  <si>
    <t>625 mg</t>
  </si>
  <si>
    <t>VD-23887-15</t>
  </si>
  <si>
    <t>Cốm bổ tỳ</t>
  </si>
  <si>
    <t>Hoài sơn, Bạch biển đậu, Ý dĩ, Sa nhân, Mạch nha, Trần bì, Nhục đậu khấu, Đảng sâm, Liên nhục.</t>
  </si>
  <si>
    <t>6,4g; 6,4g; 6,4g; 0,64g; 3g; 0,64g; 0,97g; 6,4g; 3g</t>
  </si>
  <si>
    <t xml:space="preserve">    VD-22419-15</t>
  </si>
  <si>
    <t>Bột/ cốm/ hạt pha uống</t>
  </si>
  <si>
    <t>Hộp 10 gói x 10g</t>
  </si>
  <si>
    <t>Hoàng liên, Vân Mộc hương, Đại hồi, Sa nhân, Quế nhục, Đinh hương</t>
  </si>
  <si>
    <t>Hương liên hoàn</t>
  </si>
  <si>
    <t>1,6g+ 1,6g+ 0,04g+ 0,04g+ 0,02g+ 0,02g</t>
  </si>
  <si>
    <t>VD-27165-17</t>
  </si>
  <si>
    <t>Hộp 10 gói × 4 gam</t>
  </si>
  <si>
    <t>Đại tràng - HD</t>
  </si>
  <si>
    <t>Kha tử, Mộc hương, Hoàng liên, Bạch truật, Cam thảo, Bạch thược.</t>
  </si>
  <si>
    <t>200mg, 100mg, 50mg, 10mg, 25mg, 10mg</t>
  </si>
  <si>
    <t>VD-27232-17</t>
  </si>
  <si>
    <t>Hộp 2 vỉ x 20 viên, hộp 5 vỉ x 12 vên</t>
  </si>
  <si>
    <t>Folitat dạ dày</t>
  </si>
  <si>
    <t>Lá khôi, Ô tặc cốt, Khổ sâm, Dạ cẩm, Cỏ hàn the</t>
  </si>
  <si>
    <t>160mg+ 120mg+ 0,12g+ 0,12g+ 0,12g</t>
  </si>
  <si>
    <t>VD-29242-18</t>
  </si>
  <si>
    <t>Biofil</t>
  </si>
  <si>
    <t>Men bia ép tinh chế.</t>
  </si>
  <si>
    <t>4g/10ml</t>
  </si>
  <si>
    <t xml:space="preserve">VD-22274-15 </t>
  </si>
  <si>
    <t>Hộp 10 ống, 20 ống x 10 ml</t>
  </si>
  <si>
    <t>Biosmartmin</t>
  </si>
  <si>
    <t>Men bia (tương ứng cao khô men bia 5% 400mg) 4000 mg</t>
  </si>
  <si>
    <t>VD- 29745- 18</t>
  </si>
  <si>
    <t>Cty Cp dược phẩm Hà Tây</t>
  </si>
  <si>
    <t xml:space="preserve">Hộp 10 vỉ x 10 viên </t>
  </si>
  <si>
    <t>Mộc hoa trắng</t>
  </si>
  <si>
    <t>Mộc hoa trắng.</t>
  </si>
  <si>
    <t>1000mg</t>
  </si>
  <si>
    <t>VD-19084-13</t>
  </si>
  <si>
    <t>Hộp 6 vỉ x 10 viên</t>
  </si>
  <si>
    <t>Hương liên viên hoàn TP</t>
  </si>
  <si>
    <t>Hoàng liên,
Mộc hương</t>
  </si>
  <si>
    <t>2g; 2g</t>
  </si>
  <si>
    <t>VD-24971-16</t>
  </si>
  <si>
    <t>Hộp 30 gói x 5g</t>
  </si>
  <si>
    <t>Suncurmin</t>
  </si>
  <si>
    <t xml:space="preserve">Nghệ vàng </t>
  </si>
  <si>
    <t>Nghệ vàng 30g</t>
  </si>
  <si>
    <t>VD-34594-20</t>
  </si>
  <si>
    <t>Hoàn nghệ mật ong TP</t>
  </si>
  <si>
    <t>Nghệ vàng</t>
  </si>
  <si>
    <t>1700mg</t>
  </si>
  <si>
    <t>VD-24468-16</t>
  </si>
  <si>
    <t>Hộp 50 gói x 2g</t>
  </si>
  <si>
    <t>Phong liễu Tràng vị khang</t>
  </si>
  <si>
    <t>Ngưu nhĩ phong, La liễu.</t>
  </si>
  <si>
    <t>2g; 1g/ Gói</t>
  </si>
  <si>
    <t>VN-18528-14</t>
  </si>
  <si>
    <t>Haikou Pharmaceutical Factory Co., Ltd</t>
  </si>
  <si>
    <t>China</t>
  </si>
  <si>
    <t>Hộp 9 gói x 8 gam</t>
  </si>
  <si>
    <t xml:space="preserve">Nhóm 3 </t>
  </si>
  <si>
    <t>Botidana</t>
  </si>
  <si>
    <t>Bạch linh, Bạch truật, Đảng sâm, Bán hạ chế, Sa nhân, Cam thảo, Trần bì, Mộc hương</t>
  </si>
  <si>
    <t>230 mg cao đặc tương đương với: 432 mg Bạch linh và 432 mg Bạch truật; 170 mg cao đặc tương đương với: 250 mg Đảng sâm, 216 mg Bán hạ chế, 173 mg Sa nhân, 151 mg Cam thảo, 173 mg Trần bì, 215 mg Mộc hương</t>
  </si>
  <si>
    <t>VD-19267-13</t>
  </si>
  <si>
    <t>PQA Sinh Khí</t>
  </si>
  <si>
    <t>Đảng sâm, Hoàng kỳ, Đương quy, Bạch truật, Thăng ma, Sài hồ, Trần bì, Cam thảo.</t>
  </si>
  <si>
    <t>4,00g; 4,00g; 2,67g; 2,67g; 2,00g; 2,00g; 1,33g; 2,00g</t>
  </si>
  <si>
    <t>VD-32300-19</t>
  </si>
  <si>
    <t xml:space="preserve"> Viên hoàn cứng</t>
  </si>
  <si>
    <t>Công ty cổ phần dược phẩm PQA</t>
  </si>
  <si>
    <t>Hộp 10 gói x 4g</t>
  </si>
  <si>
    <t>Quy Tỳ. VT</t>
  </si>
  <si>
    <t>Bạch truật, Phục linh, Hoàng kỳ, Toan táo nhân, Đẳng sâm, Mộc hương, Cam thảo, Đương quy, Viễn chí, Long nhãn, Đại táo</t>
  </si>
  <si>
    <t>Mỗi 10 ml chứa cao lỏng chiết từ dược liệu: Đảng sâm 0,5g; bạch truật 1g; hoàng kỳ 1g; cam thảo 0,25g; phục linh 1g; viễn chí 0,1g; toan táo nhân 1g; long nhãn 1g; đương quy 0,1g; mộc hương 0,5g; đại táo 0,25g.</t>
  </si>
  <si>
    <t xml:space="preserve">VD-31348-18
</t>
  </si>
  <si>
    <t>Chai 125ml</t>
  </si>
  <si>
    <t>Gastro-max</t>
  </si>
  <si>
    <t>Phòng đảng sâm, Thương truật, Hoài sơn, Hậu phác, Mộc hương, Ô tặc cốt, Cam thảo.</t>
  </si>
  <si>
    <t>0,5g, 1,5g, 1,0g, 0,7g, 0,5g, 0,5g, 0,3g</t>
  </si>
  <si>
    <t xml:space="preserve">VD-25820-16
</t>
  </si>
  <si>
    <t>Bột pha uống</t>
  </si>
  <si>
    <t>Hộp 15 gói x 5g</t>
  </si>
  <si>
    <t>Sirô kiện tỳ DHĐ</t>
  </si>
  <si>
    <t>Sử quân tử, Binh lang, Nhục đậu khấu, Lục thần khúc, Mạch nha, Hồ hoàng liên, Mộc hương</t>
  </si>
  <si>
    <t>400mg + 200mg + 200mg + 400mg + 200mg + 400mg + 80mg</t>
  </si>
  <si>
    <t>VD-27358-17</t>
  </si>
  <si>
    <t>Hộp 4 vỉ x 5 ống x 9ml</t>
  </si>
  <si>
    <t>Trinh nữ hoàng cung, Tri mẫu, Hoàng Bá, Ích mẫu, Đào nhân, Trạch tả, Xích thược, Nhục quế</t>
  </si>
  <si>
    <t>Cao khô Trinh nữ hoàng cung (tương ứng với 2000mg Lá trinh nữ hoàng cung): 80mg; Cao khô hỗn hợp (tương ứng Tri mẫu 666mg; Hoàng bá 666mg; Ích mẫu 666mg; Đào nhân 83mg; Trạch tả 830mg; Xích thược 500mg): 320mg; Nhục quế 8,3mg</t>
  </si>
  <si>
    <t>Hộp 1 lọ x 42 viên</t>
  </si>
  <si>
    <t>An thần</t>
  </si>
  <si>
    <t>Táo nhân, Tâm sen, Thảo quyết minh, Đăng tâm thảo</t>
  </si>
  <si>
    <t>0,8g+ 0,8g+ 0,3g+ 0,1g</t>
  </si>
  <si>
    <t>VD-16618-12</t>
  </si>
  <si>
    <t>Hoạt huyết dưỡng não Cebraton S</t>
  </si>
  <si>
    <t xml:space="preserve">Đinh lăng, bạch quả  </t>
  </si>
  <si>
    <t>150mg, 5mg</t>
  </si>
  <si>
    <t>VD-27363-17</t>
  </si>
  <si>
    <t xml:space="preserve"> Nhóm 1 </t>
  </si>
  <si>
    <t>Tuần Hoàn Não Thái Dương</t>
  </si>
  <si>
    <t>Đinh lăng , bạch quả, Cao đậu tương lên men</t>
  </si>
  <si>
    <t>Đinh lăng 1,32g, bạch quả 0,33 g, cao đậu tương lên men 0,083g</t>
  </si>
  <si>
    <t>Hộp 2 vỉ x 6 viên</t>
  </si>
  <si>
    <t>Cebraton</t>
  </si>
  <si>
    <t xml:space="preserve">Đinh lăng, Bạch quả </t>
  </si>
  <si>
    <t>300mg, 100mg</t>
  </si>
  <si>
    <t xml:space="preserve"> VD-19139-13</t>
  </si>
  <si>
    <t>Hoạt huyết dưỡng não Đông Dược Việt</t>
  </si>
  <si>
    <t>Địa long, Hoàng kỳ, Đương quy, Xích thược, Xuyên khung, Đào nhân, Hồng hoa.</t>
  </si>
  <si>
    <t>Hoạt huyết thông mạch</t>
  </si>
  <si>
    <t>Địa long, Hoàng kỳ, Đương quy, Xích thược, Xuyên khung, Đào nhân, Hồng Hoa</t>
  </si>
  <si>
    <t>0,15g + 6g + 0,3g + 0,3g + 0,15g + 0,15g + 0,15</t>
  </si>
  <si>
    <t>VD-33851-19</t>
  </si>
  <si>
    <t>Hộp 1 lọ 30 viên; 60 viên</t>
  </si>
  <si>
    <t>CÔNG TY CỔ PHẦN DƯỢC PHẨM VIAN</t>
  </si>
  <si>
    <t>Hoài sơn; Liên tâm; Liên nhục; Lá dâu; Lá vông; Long nhãn; Bá tử nhân; Toan táo nhân</t>
  </si>
  <si>
    <t xml:space="preserve">VD-22740-15 </t>
  </si>
  <si>
    <t>Hộp 1 lọ x 100 viên</t>
  </si>
  <si>
    <t>An thần đông dược việt</t>
  </si>
  <si>
    <t>Toan táo nhân, Tri mẫu, Phục linh, Xuyên khung, Cam thảo</t>
  </si>
  <si>
    <t>800mg + 480mg + 480mg + 240mg + 160mg</t>
  </si>
  <si>
    <t>VD-32655-19</t>
  </si>
  <si>
    <t>Công ty CPDP Việt (Đông Dược Việt)</t>
  </si>
  <si>
    <t>PQA Bách Bộ</t>
  </si>
  <si>
    <t>Bách bộ.</t>
  </si>
  <si>
    <t>15,36g</t>
  </si>
  <si>
    <t>VD-32298-19</t>
  </si>
  <si>
    <t>Hộp  1 chai 60 ml</t>
  </si>
  <si>
    <t>Bổ phế Nam Hà chỉ khái lộ</t>
  </si>
  <si>
    <t xml:space="preserve">Bạch linh , Cát cánh , Tỳ bà diệp , Tang bạch bì , Ma hoàng, Thiên môn, Bạc hà diệp , Bán hạ , Bách bộ , Ô mai , Cam thảo , Phèn chua , Tinh dầu bạc hà </t>
  </si>
  <si>
    <t>0,9g, 1,708g, 3,250g, 1,875g, 0,656g, 1,208g, 1,666g, 1,875g, 6,250g, 1,406g, 0,591g, 0,208g, 0,1g</t>
  </si>
  <si>
    <t>VD-28674-18</t>
  </si>
  <si>
    <t>Công ty cổ phần Dược phẩm Nam Hà</t>
  </si>
  <si>
    <t>Hộp 1 chai x 125ml</t>
  </si>
  <si>
    <t xml:space="preserve">Thuốc ho bổ phế chỉ khái lộ </t>
  </si>
  <si>
    <t>Bạch linh, Cát cánh, Tỳ bà diệp, Tang Bạch bì, Ma hoàng, Mạch môn, Bạc hà, Bán hạ chế, Bách bộ, Mơ muối, Cam thảo, Bạch phàn, Tinh dầu bạc hà</t>
  </si>
  <si>
    <t>36mg + 68,25mg + 180mg + 125mg + 26,25mg + 48,25mg + 116,5mg + 83,5mg + 186,625mg + 81,25mg + 23,625mg + 8,25mg + 5mg</t>
  </si>
  <si>
    <t>Hộp 20 gói x 5ml</t>
  </si>
  <si>
    <t>Thuốc ho thảo dược</t>
  </si>
  <si>
    <t>Cát cánh, Kinh giới, Tử uyển, Bách bộ, Hạnh nhân, Cam thảo, Trần bì, Mạch môn</t>
  </si>
  <si>
    <t>6g+ 10g+ 10g+ 10g+ 10g+ 8g+ 8g+ 10g</t>
  </si>
  <si>
    <t>VD-33196-19</t>
  </si>
  <si>
    <t>Hộp 1 chai 100ml + 1 cốc chia liều</t>
  </si>
  <si>
    <t>Siro Ho Haspan</t>
  </si>
  <si>
    <t>Lá thường xuân</t>
  </si>
  <si>
    <t>560mg/80ml</t>
  </si>
  <si>
    <t>VD-24896-16</t>
  </si>
  <si>
    <t>Nhà máy HDPharma EU - Công ty cổ phần Dược Vật tư Y tế Hải Dương</t>
  </si>
  <si>
    <t>Hộp 1 chai 80ml</t>
  </si>
  <si>
    <t>Siro Mahota DHĐ</t>
  </si>
  <si>
    <t>Dịch chiết dược liệu gồm: Ma hoàng, Khổ hạnh nhân, Quế chi, Cam thảo</t>
  </si>
  <si>
    <t>Mỗi 9ml siro chứa dịch chiết dược liệu tương đương với: 1,5g + 2,0g + 1,0g + 1,0g</t>
  </si>
  <si>
    <t>VD-29381-18</t>
  </si>
  <si>
    <t>Tư âm thanh phế</t>
  </si>
  <si>
    <t>1,33g+1g+1g+0,5g+0,5g+0,5g+0,66g</t>
  </si>
  <si>
    <t>V83-H12-16</t>
  </si>
  <si>
    <t>Hộp 12 gói 5ml</t>
  </si>
  <si>
    <t>Thanh phế thủy</t>
  </si>
  <si>
    <t>(0,45g+0,3g+0,45g+0,2g+0,2g+0,2g+0,1g)/5ml</t>
  </si>
  <si>
    <t>VD-33790-19</t>
  </si>
  <si>
    <t>Hộp 01 chai 125ml</t>
  </si>
  <si>
    <t>Thập toàn
 đại bổ A.T</t>
  </si>
  <si>
    <t>Đương quy, Bạch truật, Đảng sâm, Quế nhục, Thục địa, Cam thảo, Hoàng kỳ, Phục linh/Bạch linh, Xuyên khung, Bạch thược.</t>
  </si>
  <si>
    <t>133,33mg; 133,33mg; 133,33mg; 33,33mg; 200mg; 66,66 mg; 133,33mg; 200 mg; 66,66 mg;133,33 mg</t>
  </si>
  <si>
    <t>VD- 25662-16</t>
  </si>
  <si>
    <t xml:space="preserve">Công ty CPDP An Thiên </t>
  </si>
  <si>
    <t>Hộp 20 ống ,30 ống ,50 ống x 8 ml</t>
  </si>
  <si>
    <t>Thập toàn đại bổ A.T</t>
  </si>
  <si>
    <t>Đương quy, Xuyên khung, Thục địa, Bạch thược, Đảng sâm, Bạch linh, Bạch truật, Cam thảo, Hoàng kỳ, Quế nhục</t>
  </si>
  <si>
    <t xml:space="preserve">200mg + 66,66mg + 200mg + 133,33mg + 133,33mg + 133,33mg + 133,33mg + 66,66mg + 133,33mg + 33,33mg </t>
  </si>
  <si>
    <t>VD-25662-16</t>
  </si>
  <si>
    <t>Hộp 1 chai x 120ml</t>
  </si>
  <si>
    <t>Viên nang sâm nhung HT</t>
  </si>
  <si>
    <t>Nhân sâm, Nhung hươu, Cao ban long.</t>
  </si>
  <si>
    <t>20mg; 25mg; 50mg</t>
  </si>
  <si>
    <t>VD-25099-16</t>
  </si>
  <si>
    <t>Nhân sâm, Tam thất.</t>
  </si>
  <si>
    <t>Cty CPDP
 Trung Ương 3</t>
  </si>
  <si>
    <t xml:space="preserve">VD-24351-16
</t>
  </si>
  <si>
    <t xml:space="preserve"> Hộp 10 vỉ x 10 viên nang cứng</t>
  </si>
  <si>
    <t>Bảo mạch hạ huyết áp</t>
  </si>
  <si>
    <t>Câu đằng, Thiên ma, Hoàng cầm, Đỗ trọng, Bạch phục linh, Thạch quyết minh, Ngưu tất, Ích mẫu, Tang ký sinh, Sơn chi,
Dạ giao đằng, (Hòe hoa).</t>
  </si>
  <si>
    <t>0.5g; 0.6g; 0.5g; 0.3g; 0.3g; 0.3g; 0.3g; 0.3g; 0.3g; 0.3g; 0.3g; 0.6g</t>
  </si>
  <si>
    <t xml:space="preserve">VD-24470-16 </t>
  </si>
  <si>
    <t>Viên nang cứng , uống</t>
  </si>
  <si>
    <t>Bát trân Hà Minh</t>
  </si>
  <si>
    <t>Đương quy, Xuyên khung, Thục địa, Bạch thược, Đảng sâm, Bạch linh, Bạch truật, Cam thảo.</t>
  </si>
  <si>
    <t>6g + 6g + 6g + 6g + 6g + 6g + 6g + 3g</t>
  </si>
  <si>
    <t>VD-33705-19</t>
  </si>
  <si>
    <t>Công ty CP Dược VTYT Hải Dương</t>
  </si>
  <si>
    <t>Hoạt huyết CM3</t>
  </si>
  <si>
    <t>Ngưu tất, Đương quy, Xuyên khung, Ích mẫu, Sinh địa.</t>
  </si>
  <si>
    <t>100mg + 275mg + 75mg + 100mg +500mg</t>
  </si>
  <si>
    <t>VD-27170-17</t>
  </si>
  <si>
    <t>Công ty cổ phần dược Phúc Vinh</t>
  </si>
  <si>
    <t>Hộp 3 vỉ, 5 vỉ, 10 vỉ x 10 viên</t>
  </si>
  <si>
    <t>Hoạt huyết thông mạch K/H</t>
  </si>
  <si>
    <t>Hà thủ ô đỏ, Bạch thược, Đương quy, Xuyên khung, Ích mẫu, Thục địa, Hồng hoa</t>
  </si>
  <si>
    <t>20g + 30g + 30g + 30g + 20g + 40g + 15g</t>
  </si>
  <si>
    <t>VD-21452-14</t>
  </si>
  <si>
    <t>Công ty CP TM dược VTYT Khải Hà</t>
  </si>
  <si>
    <t>Thông huyết tiêu nề DHĐ</t>
  </si>
  <si>
    <t>Huyết giác.</t>
  </si>
  <si>
    <t>300mg (tương đương 2,4g Huyết giác)</t>
  </si>
  <si>
    <t>VD-27246-17</t>
  </si>
  <si>
    <t>Tieukhatling caps</t>
  </si>
  <si>
    <t>Sinh địa, Mạch môn,Thiên hoa phấn, Hoàng kỳ, Kỷ tử, Bạch linh, Ngũ vị tử, Mẫu đơn bì, Hoàng liên, Nhân sâm, Thạch cao.</t>
  </si>
  <si>
    <t xml:space="preserve">400mg; 200mg; 200mg; 200mg; 200mg; 34mg; 30mg; 30mg; 20mg; 20mg; 100mg  </t>
  </si>
  <si>
    <t>VD-31729-19</t>
  </si>
  <si>
    <t>Công ty cổ phần Gonsa</t>
  </si>
  <si>
    <t>Tam thất Vinaplant</t>
  </si>
  <si>
    <t>VD-32886-19</t>
  </si>
  <si>
    <t>Dũ Thương Linh</t>
  </si>
  <si>
    <t>Thổ Miết Trùng, Hồng Hoa, Tự Nhiên Đồng, Long Não, Hạt Dưa Chuột, Tục Đoạn, Tam Thất, Đương Quy, Lạc Tân Phụ.</t>
  </si>
  <si>
    <t>25mg; 50mg; 12,5mg; 5mg; 50mg; 25mg; 75mg; 37,5mg; 20mg.</t>
  </si>
  <si>
    <t xml:space="preserve"> VD-12453-10 </t>
  </si>
  <si>
    <t xml:space="preserve"> Hộp 5 vỉ x 10 viên nang cứng </t>
  </si>
  <si>
    <t>Thuốc uống lục vị</t>
  </si>
  <si>
    <t>Thục địa, Hoài sơn, Sơn thù, Mẫu đơn bì, Phục linh, Trạch tả.</t>
  </si>
  <si>
    <t>1,6g, 0,8g, 0,8g, 0,6g, 0,6g, 0,6g</t>
  </si>
  <si>
    <t>VD-32986-19</t>
  </si>
  <si>
    <t xml:space="preserve">Cao lỏng </t>
  </si>
  <si>
    <t>Hộp 2 vỉ, hộp 4 vỉ x 5 ống x 5ml</t>
  </si>
  <si>
    <t>Cao lỏng Nguyệt quý</t>
  </si>
  <si>
    <t>Đảng sâm, Bạch linh, Bạch truật, Cam thảo, Thục địa, Bạch thược, Đương quy, Xuyên khung, Ích mẫu.</t>
  </si>
  <si>
    <t>(0,36g; 0,72g; 0,72g; 0,36g; 0,36g; 0,36g; 0,36g; 1,44g; 0,18g)/10ml</t>
  </si>
  <si>
    <t>VD-26839-17</t>
  </si>
  <si>
    <t>Cao lỏng nguyệt quý</t>
  </si>
  <si>
    <t>Xuyên khung; Đương quy; Thục địa; Bạch thược; Đảng sâm; Bạch linh; Bạch truật; Ích mẫu; Cam thảo</t>
  </si>
  <si>
    <t>Mỗi 10ml cao lỏng chứa: 0,36g+0,72g
+0,72g+0,36g
+0,36g+0,36g
+0,36g+1,44g
+0,18g</t>
  </si>
  <si>
    <t xml:space="preserve">Công ty cổ phần dược phẩm Hoa Việt </t>
  </si>
  <si>
    <t xml:space="preserve">Hộp 1 lọ 120ml </t>
  </si>
  <si>
    <t>A.T ích mẫu điều kinh</t>
  </si>
  <si>
    <t>Cao ích mẫu, cao hương phụ, Cao ngải cứu</t>
  </si>
  <si>
    <t>533,33 mg; 166,66 mg; 133,33 mg</t>
  </si>
  <si>
    <t>VD-26745-17</t>
  </si>
  <si>
    <t>Dung dịch/ hỗn dịch/  nhũ dịch</t>
  </si>
  <si>
    <t>Công ty Cổ phần Dược phẩm An Thiên</t>
  </si>
  <si>
    <t>Hộp 30 ống x 8ml</t>
  </si>
  <si>
    <t>Thông xoang ACP</t>
  </si>
  <si>
    <t>Bạch chỉ, Phòng phong, Hoàng cầm, Ké đầu ngựa, Hạ khô thảo, Cỏ hôi, Kim ngân hoa.</t>
  </si>
  <si>
    <t>0,27g, 0,15g, 0,25g, 0,25g, 0,25g, 0,35g, 0,25g</t>
  </si>
  <si>
    <t xml:space="preserve">GC-226-14
</t>
  </si>
  <si>
    <t>Hoàn sáng mắt K/H</t>
  </si>
  <si>
    <t>Bạch tật lê, Bạch thược, Câu kỷ tử, Cúc hoa, Mẫu đơn bì, Đương quy, Hoài sơn, Bạch linh, Thục địa, Sơn thù, Thạch quyết minh, Trạch tả.</t>
  </si>
  <si>
    <t xml:space="preserve"> 0,64g;  0,24g; 0,32g; 0,24g; 0,24g;  0,24g; 0,24g; 0,24g; 0,24g; Bạch tật lê 0,24g;  0,32g; 0,32g</t>
  </si>
  <si>
    <t>VD- 24471-16</t>
  </si>
  <si>
    <t xml:space="preserve">Viên hoàn cứng </t>
  </si>
  <si>
    <t>Hộp 10 gói x 4g</t>
  </si>
  <si>
    <t>Thông xoang
 nam dược</t>
  </si>
  <si>
    <t>Tân di hoa, Thương nhĩ tử, Ngũ sắc</t>
  </si>
  <si>
    <t>5g, 5g, 5g</t>
  </si>
  <si>
    <t>VD-33106-19</t>
  </si>
  <si>
    <t>Dùng 
ngoài</t>
  </si>
  <si>
    <t>Thuốc xịt mũi</t>
  </si>
  <si>
    <t>Công ty TNHH 
Nam Dược</t>
  </si>
  <si>
    <t>Hộp 1 lọ 15ml</t>
  </si>
  <si>
    <t>Tân di, Bạch chỉ, Cảo bản, Phòng phong, Tế tân, Xuyên khung, Thăng ma, Cam thảo</t>
  </si>
  <si>
    <t>200mg, 300mg, 200mg, 200mg, 200mg, 100mg, 200mg, 100mg</t>
  </si>
  <si>
    <t>Viên sáng mắt</t>
  </si>
  <si>
    <t>Thục địa, Hoài sơn,  Đơn bì, Phục linh, Trạch tả, Sơn thù, Câu kỷ tử, Cúc hoa.</t>
  </si>
  <si>
    <t>2g + 1g + 0,75g + 0,75g + 0,75g + 1g + 0,75g + 0,75g</t>
  </si>
  <si>
    <t>VD-33852-19</t>
  </si>
  <si>
    <t>Công ty CP dược quốc tế Tùng Lộc</t>
  </si>
  <si>
    <t>Lọ 30 viên</t>
  </si>
  <si>
    <t>Thục địa, Hoài sơn, Trạch tả, Cúc hoa, Thảo quyết minh, Hạ khô thảo, Hà thủ ô đỏ, Đương quy.</t>
  </si>
  <si>
    <t>125mg; 160mg; 40mg; 24mg; 50mg; 12,5mg; 40mg; 160mg</t>
  </si>
  <si>
    <t>VD-24070-16</t>
  </si>
  <si>
    <t xml:space="preserve"> Viên Sáng mắt</t>
  </si>
  <si>
    <t>Thục địa, Hoài sơn, Trạch tả, Cúc hoa, Thảo quyết minh, Hạ khô thảo, Hà thủ ô đỏ, (Đương quy) .</t>
  </si>
  <si>
    <t>800mg; 800mg; 800mg; 800mg; 800mg; 500mg; 800mg; 800mg</t>
  </si>
  <si>
    <t>VD-24072-16</t>
  </si>
  <si>
    <t>Hộp 10 túi x 5g</t>
  </si>
  <si>
    <t xml:space="preserve">Dầu xoa Sao Vàng </t>
  </si>
  <si>
    <t>Menthol; Cam phor; tinh dầu Đinh hương; tinh dầu Quế; tinh dầu Tràm</t>
  </si>
  <si>
    <t>Menthol 1,44g; Cam phor 0,45g; tinh dầu Đinh hương 1,25g; tinh dầu Quế 0,02g; tinh dầu Tràm 0,06g</t>
  </si>
  <si>
    <t>VD-33289-19</t>
  </si>
  <si>
    <t>Dầu xoa</t>
  </si>
  <si>
    <t>Hộp 1 lọ x 5ml</t>
  </si>
  <si>
    <t>Cốt linh diệu</t>
  </si>
  <si>
    <t>Địa liền, Thương truật, Đại hồi, Quế chi, Thiên niên kiện, Huyết giác, Long não.</t>
  </si>
  <si>
    <t>312,5mg; 312,5mg; 312,5 mg; 312,5mg; 625mg; 625mg; 625mg</t>
  </si>
  <si>
    <t>VD-31410-18</t>
  </si>
  <si>
    <t>Cồn thuốc</t>
  </si>
  <si>
    <t>Công ty TNHH Dược phẩm Nam Dược</t>
  </si>
  <si>
    <t>Hộp 1 lọ 50ml</t>
  </si>
  <si>
    <t xml:space="preserve">Dung dịch vệ sinh Manginovim </t>
  </si>
  <si>
    <t>Lá xoài.</t>
  </si>
  <si>
    <t>0,20%</t>
  </si>
  <si>
    <t xml:space="preserve">VD-17862-12 </t>
  </si>
  <si>
    <t>SYT Lai Châu</t>
  </si>
  <si>
    <t>0,33g; 0,67g; 1,0g; 0,67g; 0,67g; 1,0g; 1,0g</t>
  </si>
  <si>
    <t>Hộp 1 lọ x 60ml; Hộp 12 gói, 20 gói x 5ml; Hộp 12 gói x 15 ml</t>
  </si>
  <si>
    <t>Công ty cổ phần Ameriver Việt Nam</t>
  </si>
  <si>
    <t>2022-2023</t>
  </si>
  <si>
    <t>Thanh hao, Kim ngân hoa, Địa liền, Tía tô, Kinh giới, Thích gia đằng, Bạc hà.</t>
  </si>
  <si>
    <t>8g; 8g; 12g; 12g; 12g; 8g; 4g</t>
  </si>
  <si>
    <t xml:space="preserve"> Uống</t>
  </si>
  <si>
    <t>Hộp 1 lọ x 60ml,</t>
  </si>
  <si>
    <t>lọ</t>
  </si>
  <si>
    <t>Công ty TNHH Dược phẩm Tuyên Thạc</t>
  </si>
  <si>
    <t>Artisonic New</t>
  </si>
  <si>
    <t>Actiso; Rau đắng đất; Bìm bìm biếc</t>
  </si>
  <si>
    <t>Cao khô Actiso (tương ứng hàm lượng cynarin ≥ 2,5%) 100 mg; Cao khô rau đắng đất (tương ứng 500mg Rau đắng đất) 75 mg; Cao khô Bìm bìm biếc (tương ứng 75 mg Hạt bìm bìm biếc) 5,3 mg</t>
  </si>
  <si>
    <t>VD-24681-16</t>
  </si>
  <si>
    <t>Actiso, Cao mật lợn khô, Tỏi, Than hoạt tính.</t>
  </si>
  <si>
    <t>Cao mật lợn khô 50mg; Tỏi khô 50mg; Cao đặc Actisô (tương đương 1000mg Actisô) 125mg; Than hoạt tính 25mg</t>
  </si>
  <si>
    <t>CTCP dược Trung ương Mediplantex</t>
  </si>
  <si>
    <t>Hộp 4 vỉ x 10 viên nang cứng</t>
  </si>
  <si>
    <t>Cao khô Actiso EP + Cao khô Rau đắng đất 8:1 + Cao khô Bìm bìm (hàm lượng acid chlorogenic ≥ 0,8%)</t>
  </si>
  <si>
    <t>85mg + 64mg + 6,4mg</t>
  </si>
  <si>
    <t xml:space="preserve">VD-19790-13 </t>
  </si>
  <si>
    <t>Boganic  Forte</t>
  </si>
  <si>
    <t>Cao khô Actiso EP + Cao khô Rau đắng đất 8:1  + Cao khô Bìm bìm (Hàm lượng acid Chlorogenic ≥ 0.8%)</t>
  </si>
  <si>
    <t>170mg + 128mg + 13,6mg</t>
  </si>
  <si>
    <t xml:space="preserve">VD-19791-13 </t>
  </si>
  <si>
    <t>Tioga</t>
  </si>
  <si>
    <t>Cao đặc Actiso
Sài đất
Thương nhĩ tử
Kim ngân hoa
Hạ khô thảo</t>
  </si>
  <si>
    <t>33,33mg
1,0g
0,34g
0,25g
0,17g</t>
  </si>
  <si>
    <t>Chi Nhánh CTCPDP Trường Thọ</t>
  </si>
  <si>
    <t>Hộp 2 vỉ x 20 viên</t>
  </si>
  <si>
    <t>Công ty cổ phần dược phẩm Trường Thọ.</t>
  </si>
  <si>
    <t>Virelsea</t>
  </si>
  <si>
    <t>Diệp hạ châu, Chua ngút, Cỏ nhọ nồi.</t>
  </si>
  <si>
    <t>(4,5g; 0,75g; 0,75g)/10ml</t>
  </si>
  <si>
    <t>QLĐB-797-19</t>
  </si>
  <si>
    <t>Uống</t>
  </si>
  <si>
    <t>Việt Nam</t>
  </si>
  <si>
    <t>Hộp 30 gói x 10ml</t>
  </si>
  <si>
    <t>Gói</t>
  </si>
  <si>
    <t>Công ty cổ phần thương mại xuất nhập khẩu APEC</t>
  </si>
  <si>
    <t>Actiso.</t>
  </si>
  <si>
    <t>Cao khô actiso ( tương đương với 4g lá tươi actiso) 0,16g</t>
  </si>
  <si>
    <t>Công ty cổ phần dược Lâm Đồng - Ladophar</t>
  </si>
  <si>
    <t>Hộp 1 tuýp 50 viên, Hộp 10 vỉ x 10 viên</t>
  </si>
  <si>
    <t>Công ty cổ phần Dược phẩm VIAN</t>
  </si>
  <si>
    <t>Bổ gan P/H</t>
  </si>
  <si>
    <t>Cao đặc Diệp hạ châu (tương tương 1,25g Diệp hạ châu); Cao đặc Bồ bồ (tương đương với 1g Bồ bồ); Cao đặc Chi tử (tương đương với 0,25g Chi tử).</t>
  </si>
  <si>
    <t>125mg (1,25g); 100mg (1g); 25mg (0,25g).</t>
  </si>
  <si>
    <t>Hộp 5 vỉ  x 20 viên</t>
  </si>
  <si>
    <t xml:space="preserve">Bình can </t>
  </si>
  <si>
    <t>Diệp hạ châu ; Bồ công anh ;Nhân trần</t>
  </si>
  <si>
    <t>2g +1g + 2g</t>
  </si>
  <si>
    <t>VD-32521-19</t>
  </si>
  <si>
    <t>Công ty CPDP Me di sun</t>
  </si>
  <si>
    <t>Công ty Cổ phần dược phẩm Sông Nhuệ</t>
  </si>
  <si>
    <t>1500mg; 250mg; 200mg</t>
  </si>
  <si>
    <t>VD-32915-19</t>
  </si>
  <si>
    <t>Phyllantol</t>
  </si>
  <si>
    <t>Diệp hạ châu, Hoàng bá, Mộc hương, Quế nhục, Tam thất.</t>
  </si>
  <si>
    <t>1.800mg+500mg+50mg+50mg+1.500mg</t>
  </si>
  <si>
    <t>viên nang</t>
  </si>
  <si>
    <t>CT TNHH Vạn Xuân</t>
  </si>
  <si>
    <t>Diệp hạ châu Danapha</t>
  </si>
  <si>
    <t>VD-26067-17</t>
  </si>
  <si>
    <t>Diệp hạ châu KH</t>
  </si>
  <si>
    <t>Diệp hạ châu.</t>
  </si>
  <si>
    <t>Cao khô diệp hạ châu (tương đương 3000 mg Diệp hạ châu) 300mg</t>
  </si>
  <si>
    <t>CTCP TM dược VTYT Khải Hà</t>
  </si>
  <si>
    <t>Diệp hạ châu đắng; Xuyên tâm liên; Bồ công anh; Cỏ mực</t>
  </si>
  <si>
    <t>Công ty cổ phần Đầu tư quốc tế Việt Á</t>
  </si>
  <si>
    <t>Cao khô dược liệu 220mg tương đương với: Kim tiền thảo, Râu mèo</t>
  </si>
  <si>
    <t>2400mg; 1000mg</t>
  </si>
  <si>
    <t>Công ty cổ phần Thương mại Dược phẩm và trang thiết bị y tế Thuận Phát</t>
  </si>
  <si>
    <t>Kim tiền thảo Bài Thạch</t>
  </si>
  <si>
    <t>Kim tiền thảo, Chỉ thực, Nhân trần, Hậu phác, Hoàng cầm, Bạch mao căn, Binh lang, Mộc hương, Đại hoàng, (Nghệ).</t>
  </si>
  <si>
    <t>Cao đặc hỗn hợp dược liệu 220 mg tương ứng với các dược liệu: Kim tiền thảo 1.000 mg; Nhân trần 250 mg; Hoàng cầm 150 mg; Nghệ 250 mg; Binh lang 100 mg; Chỉ thực 100 mg; Hậu phác 100 mg; Bạch mao căn 500 mg; Mộc hương 100 mg; Đại hoàng 50 mg</t>
  </si>
  <si>
    <t>VD-33856-19</t>
  </si>
  <si>
    <t>CT TNHH dược phẩm Hà Thành</t>
  </si>
  <si>
    <t>Kim tiền thảo.</t>
  </si>
  <si>
    <t>Mỗi gói 2g chứa 600mg cao đặc kim tiền thảo 10:1</t>
  </si>
  <si>
    <t>thuốc cốm</t>
  </si>
  <si>
    <t>CTCP Dược VTYT Hải Dương</t>
  </si>
  <si>
    <t>Hộp 21 gói x 2 g</t>
  </si>
  <si>
    <t>gói</t>
  </si>
  <si>
    <t>Bài thạch Vinaplant</t>
  </si>
  <si>
    <t>Cao đặc kim tiền thảo ( tương đương với Kim tiền thảo 2,5g)</t>
  </si>
  <si>
    <t>200mg</t>
  </si>
  <si>
    <t>VD-31858-19</t>
  </si>
  <si>
    <t>Sài đất, Thương nhĩ tử, Kinh giới, Thổ phục linh, Phòng phong, Đại hoàng, Kim ngân hoa, Liên kiều, Hoàng liên, Bạch chỉ, Cam thảo.</t>
  </si>
  <si>
    <t xml:space="preserve">VD-20536-14 </t>
  </si>
  <si>
    <t>Công ty trách nhiệm hữu hạn Dược phẩm FITOPHARMA</t>
  </si>
  <si>
    <t>Độc hoạt, Phòng phong, Tang ký sinh, Đỗ trọng, Ngưu tất. Trinh nữ, Hồng hoa, Bạch chỉ, Tục đoạn. Bổ cốt chỉ.</t>
  </si>
  <si>
    <t>Mỗi viên chứa 0,5g cao khô dược liệu tương đương: Tang ký sinh 1,5g; Độc hoạt 1g; Phòng phong 1g; Đỗ trọng 1g; Ngưu tất 1g; Trinh nữ 1g; Hồng hoa 1g; Bạch chỉ 1g; Tục đoạn 1g; Bổ cốt chỉ 0,5g.</t>
  </si>
  <si>
    <t xml:space="preserve"> VD-34490-20</t>
  </si>
  <si>
    <t>Hộp 4 vỉ, 8 vỉ x 10 viên; Hộp 1 lọ 50 viên</t>
  </si>
  <si>
    <t>Độc hoạt, Phòng phong, Tang ký sinh, Tần giao, Bạch thược, Ngưu tất, Sinh địa, Cam thảo, Đỗ trọng, Tế tân, Quế nhục, Nhân sâm, Đương quy, Xuyên khung.</t>
  </si>
  <si>
    <t>Cao đặc tổng hợp (tương đương với các dược liệu: Độc hoạt 330mg, Phòng phong 330mg, Tang ký sinh 330mg, Đỗ trọng 330mg, Ngưu tất 330mg, Tần giao 330mg, Sinh địa 330mg, Bạch thược 330mg, Cam thảo 330mg, Tế tân 60mg, Quế nhục 60mg, Nhân sâm 60mg, Đương quy 60mg, Xuyên khung 30mg) 170mg</t>
  </si>
  <si>
    <t>V320-H12-13</t>
  </si>
  <si>
    <t>Hộp 10 vỉ x 20 viên</t>
  </si>
  <si>
    <t>Độc hoạt tang ký sinh</t>
  </si>
  <si>
    <t>Độc hoạt, Quế nhục, Phòng phong, Đương quy, Tế tân, Xuyên khung, Tần giao, Bạch thược, Tang ký sinh, Địa hoàng, Đỗ trọng, Ngưu tất, Bạch linh, Cam thảo,  Nhân sâm.</t>
  </si>
  <si>
    <t>225mg+150mg+150mg+150mg+150mg+150mg+150mg+150mg+150mg+150mg+150mg+150mg+150mg+150mg+150mg</t>
  </si>
  <si>
    <t>viên nén bao phim</t>
  </si>
  <si>
    <t>CTCP TM Dược VTYT Khải Hà</t>
  </si>
  <si>
    <t>Hộp 2,5,10 vỉ x 20 viên</t>
  </si>
  <si>
    <t>Phong thấp Khải Hà</t>
  </si>
  <si>
    <t>Độc hoạt, Quế chi, Phòng phong, Đương quy, Tế tân, Xuyên khung, Tần giao, Bạch thược, Tang ký sinh, Sinh địa, Đỗ trọng, Ngưu tất, Bạch linh, Cam thảo, Đảng sâm.</t>
  </si>
  <si>
    <t>Mỗi gói 5 gam viên hoàn cứng gồm:Độc hoạt 0,4g;Phòng phong 0,3g;tang ký sinh 0,5g; tế tân 0,2g; tần giao 0,2g; ngưu tất 0,3g; đỗ trọng 0,3g; quế chi 0,2g; xuyên khung 0,15g; sinh địa 0,3g; bạch thược 0,3g, đương quy 0,2g; đảng sâm 0,3g; bạch linh 0,3g, cam thảo 0,15g</t>
  </si>
  <si>
    <t>VD-28359-17</t>
  </si>
  <si>
    <t>Hộp 15 gói x 5g viên hoàn cứng</t>
  </si>
  <si>
    <t>Độc hoạt, Quế nhục, Phòng phong, Đương quy, Tế tân, Xuyên khung, Tần giao, Bạch thược, Tang ký sinh, Địa hoàng, Đỗ trọng, Ngưu tất, Phục linh, Cam thảo, Đảng sâm.</t>
  </si>
  <si>
    <t>Mỗi viên chứa: cao khô dược liệu 253mg tương đương: Tang ký sinh 240mg, Địa hoàng 184mg, Bạch thược 180mg, Đỗ  trọng 148mg, Đảng sâm 120mg, Phục linh 120mg, Ngưu tất 114,7mg, Tần giao 104mg, Quế  nhục 92mg, Phòng phong 92mg, Xuyên khung 92mg, Độc hoạt 88mg, Tế tân 60mg, Cam thảo 60mg, Đương quy 58,3mg. Bột mịn dược liệu gồm: Bạch thược 120mg, Độc hoạt 60mg, Đương quy 33,7mg, Ngưu tất 33,3mg</t>
  </si>
  <si>
    <t>Rheumapain - F</t>
  </si>
  <si>
    <t>Hy thiêm, Hà thủ ô đỏ chế, Thương nhĩ tử, Thổ phục linh, Dây đau xương, Thiên niên kiện, Huyết giác.</t>
  </si>
  <si>
    <t xml:space="preserve">Hy thiêm ; Ngũ Gia bì gai; Thiên niên kiện; Cẩu tích ; Thổ phục linh </t>
  </si>
  <si>
    <t>600mg + 800mg + 300mg + 50mg + 50mg</t>
  </si>
  <si>
    <t xml:space="preserve">GC-225-14 </t>
  </si>
  <si>
    <t>Hy thiêm, Ngưu tất, Quế chi, Cẩu tích, Sinh địa, Ngũ gia bì.</t>
  </si>
  <si>
    <t>Hy thiêm 1,58g,Ngưu tất 1,35g, Quế chi 0,32g,Cẩu tích 1,13g, Sinh địa 0,33g, ngũ gia bì 0,88g</t>
  </si>
  <si>
    <t>Viên hoàn mềm</t>
  </si>
  <si>
    <t>CTCP dược phẩm Hà Nam</t>
  </si>
  <si>
    <t xml:space="preserve">Hộp 1 túi 6 viên hoàn mềm </t>
  </si>
  <si>
    <t>Fengshi-OPC Viên Phong Thấp</t>
  </si>
  <si>
    <t>Mã tiền chế; Hy thiêm; Ngũ gia bì chân chim; Tam thất.</t>
  </si>
  <si>
    <t xml:space="preserve"> 0,7mg; 852mg; 232mg; 50mg.</t>
  </si>
  <si>
    <t>Phong thấp PN</t>
  </si>
  <si>
    <t>Cao khô hỗn hợp 430 mg tương đương với dược liệu gồm: Hy thiêm 6000mg; thiên niên kiện 300mg</t>
  </si>
  <si>
    <t>TCT-00017-20</t>
  </si>
  <si>
    <t>Phong Thấp Trung Ương 1</t>
  </si>
  <si>
    <t>Lá lốt, Hy thiêm, Ngưu tất, Thổ phục linh</t>
  </si>
  <si>
    <t>Cao khô hỗn hợp dược liệu (tương đương Lá lốt 330mg, Hy thiêm 1670mg, Ngưu tất 670mg, Thổ phục linh 670mg) 287,36mg</t>
  </si>
  <si>
    <t>VD-32545-19</t>
  </si>
  <si>
    <t>Công ty CP Dược phẩm Trung ương 1-Pharbaco</t>
  </si>
  <si>
    <t>Công ty cổ phần Thương Mại Famed</t>
  </si>
  <si>
    <t>Phong tê thấp Hyđan</t>
  </si>
  <si>
    <t>Bột mã tiền chế, Hy thiêm, Độc hoạt, Xuyên khung, Phòng phong, Tế tân, Quế chi, Đỗ trọng, Đương quy, Tần giao, Ngưu tất</t>
  </si>
  <si>
    <t>20mg + 120mg + 12mg + 8mg + 12mg + 6mg + 6mg  + 16mg + 16mg + 12mg + 12mg</t>
  </si>
  <si>
    <t>Thephaco</t>
  </si>
  <si>
    <t>Hộp 30 túi x 10 hoàn, Hộp 12 túi x 10 hoàn, viên hoàn cứng, uống</t>
  </si>
  <si>
    <t>Công ty cổ phần Dược – Vật tư y tế Thanh Hóa</t>
  </si>
  <si>
    <t>Mã tiền chế, Đương qui, Đỗ trọng, Ngưu tất, Quế Chi, Độc hoạt, Thương truật, Thổ phục linh</t>
  </si>
  <si>
    <t>70mg, 70mg, 70mg, 60mg, 40mg, 80mg, 80mg, 100mg</t>
  </si>
  <si>
    <t>Công ty cổ phần Dược vật tư y tế Hải Dương</t>
  </si>
  <si>
    <t>Công ty CP thiết bị dược phẩm &amp; dịch vụ y tế Nam Định</t>
  </si>
  <si>
    <t>Mã tiền chế, Đương quy, Đỗ trọng, Ngưu tất, Quế Chi, Độc hoạt, Thương truật, Thổ phục linh.</t>
  </si>
  <si>
    <t xml:space="preserve">V323-H12-13 </t>
  </si>
  <si>
    <t xml:space="preserve">Uống </t>
  </si>
  <si>
    <t>CT CPDP Hà Nam</t>
  </si>
  <si>
    <t>Hộp10 gói x 40 viên</t>
  </si>
  <si>
    <t>Hyđan 500</t>
  </si>
  <si>
    <t>Hy thiêm, Ngũ gia bì chân chim, Bột mã tiền chế</t>
  </si>
  <si>
    <t>500mg + 170mg + 22mg</t>
  </si>
  <si>
    <t>VD-24401-16</t>
  </si>
  <si>
    <t>Viên hoàn cứng bao phim</t>
  </si>
  <si>
    <t>Hộp 15 túi x 12 viên hoàn cứng bao phim, uống</t>
  </si>
  <si>
    <t>Mã tiền chế, Thương truật, Hương phụ tử chế, Mộc hương, Địa liền, Quế chi.</t>
  </si>
  <si>
    <t>Mỗi viên nén bao phim chứa: bột mã tiền chế 50mg; thương truật 20mg; hương phụ 13mg; mộc hương 8mg; địa liền 6mg;quế chi 3mg</t>
  </si>
  <si>
    <t>CTCP dược phẩm Nam Hà</t>
  </si>
  <si>
    <t>Hộp 5 vỉ, 10 vỉ x 12 viên</t>
  </si>
  <si>
    <t>Mỗi gói 5g chứa: Cao đặc Tần giao (tương đương 1g Tần giao); Cao đặc Đỗ trọng (tương đương 1g Đỗ trọng); Cao đặc Ngưu tất (tương đương 1g Ngưu tất); Cao đặc Độc hoạt (tương đương 1g Độc hoạt); Bột Phòng phong;Bột Xuyên khung;  Bột Tục đoạn; Bột Hoàng kỳ; Bột Bạch thược; Bột Đương quy; Bột Phục linh; Bột Cam thảo;Bột Thiên niên kiện.</t>
  </si>
  <si>
    <t>0,1g (1g); 0,1g (1g); 0,15g (1g); 0,12g (1g); 0,5g; 0,5g; 0,5g; 0,5g; 0,5g; 0,5g; 0,4g; 0,4g; 0,4g.</t>
  </si>
  <si>
    <t>VD-25448-16</t>
  </si>
  <si>
    <t>Gói 5g</t>
  </si>
  <si>
    <t>Phong Dan</t>
  </si>
  <si>
    <t>Cao khô hỗn hợp dược liệu (tương đương với: Tục đoạn, Phòng phong, Hy thiêm, Độc hoạt, Tần giao, Đương quy, Ngưu tất, Thiên niên kiện, Hoàng kỳ, Đỗ trọng, Bạch thược, Xuyên khung); Bột Mã tiền chế.</t>
  </si>
  <si>
    <t>560mg: (500mg, 500mg, 500mg, 400mg, 400mg, 300mg, 300mg, 300mg, 300mg, 200mg, 300mg, 300mg); 40 mg.</t>
  </si>
  <si>
    <t>Công ty cổ phần dược Medi Miền Bắc</t>
  </si>
  <si>
    <t>Đại tràng TP</t>
  </si>
  <si>
    <t>Bạch truật, Mộc hương, Hoàng đằng, Hoài sơn, Trần bì, Hoàng liên, Bạch linh, Sa nhân, Bạch thược, Cam thảo, Đảng sâm.</t>
  </si>
  <si>
    <t>Bột Bạch truật 0,325g, bột Mộc hương 0,175g,bột Hoàng đằng 0,2g,bột Hoài sơn 0,21g,bột Trần bì 0,125g, bột Hoàng liên 0,27g,bột Bạch linh 0,175g,bột Sa nhân 0,175g,bột Bạch thược 0,175g, Cao đặc Cam thảo 0,02g tương đương với 0,2g Cam thảo, Cao đặc Đảng sâm 0,11g với 366,5 g Đảng sâm.</t>
  </si>
  <si>
    <t>TCT-00012-20</t>
  </si>
  <si>
    <t>CT CP dược phẩm Thành Phát</t>
  </si>
  <si>
    <t>Hộp 30 gói x 2g</t>
  </si>
  <si>
    <t>Đại tràng hoàn P/H</t>
  </si>
  <si>
    <t>Mỗi gói 4g hoàn cứng chứa: Bột Bạch truật; Bột Hoàng liên; Bột Hoài sơn; Bột Hoàng đằng; Bột Mộc hương; Bột Bạch linh; Bột Sa nhân; Bột Bạch thược; Bột Trần bì; Cao đặc Cam thảo (tương ứng với 0,4g Cam thảo); Cao đặc Đảng sâm (tương ứng với 733mg Đảng sâm).</t>
  </si>
  <si>
    <t>0,65g; 0,54g; 0,42g; 0,4g; 0,35g; 0,35g; 0,35g; 0,35g; 0,25g; 0,04g (0,4g); 0,22g (733mg).</t>
  </si>
  <si>
    <t>VD-25946-16</t>
  </si>
  <si>
    <t>Gói 4g</t>
  </si>
  <si>
    <t>Bạch truật, Bạch linh, Hoàng kỳ, Toan táo nhân, Nhân sâm, Mộc hương, Cam thảo, Đương quy, Viễn chí, Long nhãn</t>
  </si>
  <si>
    <t>VD-23560-15</t>
  </si>
  <si>
    <t>Công ty cổ phần Dược phẩm Hoa Việt</t>
  </si>
  <si>
    <t>Hoàn quy tỳ Vinaplant</t>
  </si>
  <si>
    <t>Đảng sâm, Bạch truật, Hoàng kỳ, Cam thảo, Bạch linh, Viễn chí, Toan táo nhân, Long nhãn, Đương quy, Mộc hương, Đại táo</t>
  </si>
  <si>
    <t>0,17g; 0,34g; 0,34g; 0,09g; 0,34g; 0,04g; 0,34g; 0,34g; 0,04g; 0,17g; 0,09g</t>
  </si>
  <si>
    <t>VD-35527-21</t>
  </si>
  <si>
    <t xml:space="preserve">Viên hoàn cứng </t>
  </si>
  <si>
    <t>Nhân sâm, Đảng sâm, Bạch linh, Bạch truật, Cam thảo, Hoài sơn, Ý dĩ,  Khiếm thực, Liên nhục, Mạch nha, Sử quân tử, Sơn tra, Thần khúc, Cốc tinh thảo, Bạch biển đậu, Ô tặc cốt</t>
  </si>
  <si>
    <t xml:space="preserve"> 0,5g + 1g + 0,7g + 0,6g + 0,45g + 0,55g + 0,5g + 0,3g + 1,2g + 0,5g +0,4g + 0,5g + 0,2g + 0,12g +  0,31g + 0,17g</t>
  </si>
  <si>
    <t>Công ty cổ phần dược Quốc tế Tùng Lộc</t>
  </si>
  <si>
    <t>Hộp 10 gói × 8 gam</t>
  </si>
  <si>
    <t xml:space="preserve">Gói </t>
  </si>
  <si>
    <t>Cát lâm sâm, Đảng sâm, Bạch linh, Bạch truật, Cam thảo, Hoài sơn, Ý dĩ, Khiếm thực, Liên nhục, Mạch nha, Sử quân tử, Sơn tra, Thần khúc, Cốc tinh thảo, Bạch biển đậu, Ô tặc cốt</t>
  </si>
  <si>
    <t>6g + 12g + 8,4g + 7,2g + 5,4g + 6,6g + 6g + 3,6g + 14,4g + 6g + 4,8g + 6g + 2,4g + 1,44g + 3,72g + 2,04g</t>
  </si>
  <si>
    <t>Chai 120ml</t>
  </si>
  <si>
    <t>Ampelop</t>
  </si>
  <si>
    <t>Cao đặc lá chè dây 7:1</t>
  </si>
  <si>
    <t>625mg</t>
  </si>
  <si>
    <t xml:space="preserve">VD-23887-15 </t>
  </si>
  <si>
    <t>Đại tràng - HD</t>
  </si>
  <si>
    <t>Kha tử; Cam thảo; Bạch truật; Bạch thược; Mộc hương; Hoàng liên</t>
  </si>
  <si>
    <t>Cao khô hỗn hợp 7:1 (tương đương 245mg dược liệu gồm: Kha tử 200mg; Cam thảo 25mg; Bạch truật 10mg; Bạch thược 10mg) 35mg; Mộc hương 100mg; Hoàng liên 50mg</t>
  </si>
  <si>
    <t xml:space="preserve">Folitat Dạ Dày </t>
  </si>
  <si>
    <t>Lá khôi, Dạ cẩm, Cỏ hàn the, Khổ sâm, Ô tặc cốt</t>
  </si>
  <si>
    <t>160mg+ 0,12g+ 0,12g+ 0,12g+ 120mg</t>
  </si>
  <si>
    <t xml:space="preserve">Viên </t>
  </si>
  <si>
    <t>Công ty cổ phần dược phẩm Bến Tre</t>
  </si>
  <si>
    <t xml:space="preserve">Men bia (tương đương cao khô men bia 5% 400mg) </t>
  </si>
  <si>
    <t>4000mg</t>
  </si>
  <si>
    <t>VD-29745-18</t>
  </si>
  <si>
    <t xml:space="preserve">Công ty DP dược phẩm Hà Tây </t>
  </si>
  <si>
    <t>Hộp 6 vỉ x 10 viên nang cứng</t>
  </si>
  <si>
    <t>Men bia ép tinh chế</t>
  </si>
  <si>
    <t>VD-22274-15</t>
  </si>
  <si>
    <t>Dung dịch uống</t>
  </si>
  <si>
    <t>Hộp 10 ống x 10ml dung dịch uống</t>
  </si>
  <si>
    <t>Tràng hoàng vị khang</t>
  </si>
  <si>
    <t>Cô khô Ngưu Nhĩ Phong tương đương dược liệu thô 4g; Cao khô La Liễu tương đương dược liệu thô 2g</t>
  </si>
  <si>
    <t>VN-19438-15</t>
  </si>
  <si>
    <t>viên nén bao đường</t>
  </si>
  <si>
    <t>Hainan Wanzhou Green Pharmaceutical Co., LTD</t>
  </si>
  <si>
    <t>Hộp 1 túi x 2 vỉ x 12 viên; Hộp 2  túi x 2 vỉ x 12 viên; Hộp 3 túi x 2 vỉ x 12 viên; Hộp 4 túi x 2 vỉ x 12 viên; Hộp 5 túi x 2 vỉ x 12 viên</t>
  </si>
  <si>
    <t>Phòng đẳng sâm
Thương truật
Hoài sơn
Hậu phác
Mộc hương
Ô tặc cốt
Cam thảo</t>
  </si>
  <si>
    <t>0,5g
1,5g
1,0g
0,7g
0,5g
0,5g
0,3g</t>
  </si>
  <si>
    <t>VD-25820-16</t>
  </si>
  <si>
    <t>Gói thuốc bột</t>
  </si>
  <si>
    <t>CTCPDP Trường Thọ</t>
  </si>
  <si>
    <t xml:space="preserve">Fitôbaby </t>
  </si>
  <si>
    <t>Sử quân tử, Binh lang, Nhục đậu khấu, Lục thần khúc, Mạch nha, Hồ hoàng liên, Mộc hương.</t>
  </si>
  <si>
    <t>mỗi 80ml chứa: Sử quân tử 9g; Binh lang 9g; Nhục đậu khấu 5g; Lục thần khúc 5g; Mạch nha 4g; Hồ hoàng liên 1g; Mộc hương 1g</t>
  </si>
  <si>
    <t>VD-22328-15</t>
  </si>
  <si>
    <t>Hộp 1 Chai 200ml</t>
  </si>
  <si>
    <t>Trinh nữ hoàng cung, Tri mẫu, Hoàng bá, Ích mẫu, Đào nhân, Trạch tả, Xích thược, Nhục quế.</t>
  </si>
  <si>
    <t xml:space="preserve">VD-22742-15
</t>
  </si>
  <si>
    <t>Hoạt huyết dưỡng não TP</t>
  </si>
  <si>
    <t>Cao đặc Đinh lăng, Cao Bạch quả</t>
  </si>
  <si>
    <t>150mg; 75mg</t>
  </si>
  <si>
    <t>VD-20303-13</t>
  </si>
  <si>
    <t>Hộp 25 gói x 3g</t>
  </si>
  <si>
    <t>Đan sâm, Tam thất, Băng phiến.</t>
  </si>
  <si>
    <t>Mỗi viên chứa: Cao khô dược liệu 153,3mg (tương đương Đan sâm 611mg; Tam thất 70mg); Bột mịn dược liệu gồm: Tam thất 140mg; Đan sâm 64mg; băng phiến tổng hợp 12mg</t>
  </si>
  <si>
    <t>Cao khô Đương quy (tương đương 1,3g dược liệu Đương quy) ; Cao khô lá Bạch quả</t>
  </si>
  <si>
    <t>0,3g ; 0,04g</t>
  </si>
  <si>
    <t>Hộp 5 vỉ  x 10 viên nang cứng</t>
  </si>
  <si>
    <t>Tuần hoàn não Thái Dương</t>
  </si>
  <si>
    <t xml:space="preserve">Đinh lăng, Bạch quả, Cao đậu tương lên men </t>
  </si>
  <si>
    <t>1,32g; 0,33g; 0,083g</t>
  </si>
  <si>
    <t xml:space="preserve">Chi nhánh Công ty cổ phần Sao Thái Dương tại Hà Nam </t>
  </si>
  <si>
    <t>Công ty TNHH Một thành viên Dược Sài Gòn</t>
  </si>
  <si>
    <t>Lopassi</t>
  </si>
  <si>
    <t>Lá sen                   
Lá vông                 
Lạc tiên                 
Tâm sen
Bình vôi</t>
  </si>
  <si>
    <t>500mg
700mg
500mg
100mg
1000mg</t>
  </si>
  <si>
    <t>VD-30950-18</t>
  </si>
  <si>
    <t>Hộp 10 vỉ x 10viên</t>
  </si>
  <si>
    <t>Địa long, Hoàng kỳ, Đương quy, Xích thược, Xuyên khung, Đào nhân, Hồng Hoa.</t>
  </si>
  <si>
    <t>Cao đặc tổng hợp 360mg tương đương với: Hoàng kỳ 6g; Đương quy vĩ 0,3g; Xích thược 0,3g; Xuyên khung 0,15g; Địa long 0,15g; Hồng hoa 0,15g; Đào nhân 0,15g.</t>
  </si>
  <si>
    <t>viên hoàn cứng</t>
  </si>
  <si>
    <t>Hộp 1 lọ x 30 viên, 60 viên</t>
  </si>
  <si>
    <t>Sinh địa, Mạch môn, Thiên môn đông, Táo nhân, Bá tử nhân, Huyền sâm, Viễn chí, Ngũ vị tử, Đảng sâm, Đư.ơng quy, Đan sâm, Phục thần, Cát cánh.</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</si>
  <si>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</si>
  <si>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 xml:space="preserve">VD-20532-14 </t>
  </si>
  <si>
    <t>An thần ích trí</t>
  </si>
  <si>
    <t>960mg + 640mg
+ 960mg + 640mg
+ 320mg</t>
  </si>
  <si>
    <t>VD-29389-18</t>
  </si>
  <si>
    <t>Công ty cổ phần TM dược VTYT Khải Hà</t>
  </si>
  <si>
    <t>Toan táo nhân, Tri mẫu, Phục linh, Xuyên khung, Cam thảo.</t>
  </si>
  <si>
    <t>800mg+480mg+480mg+240mg+160mg</t>
  </si>
  <si>
    <t>viên nang CỨNG</t>
  </si>
  <si>
    <t>Hoa đà tái tạo hoàn</t>
  </si>
  <si>
    <t>Xuyên khung, Tần giao, Bạch chỉ, Đương quy, Mạch môn, Hồng sâm, Ngô thù du, Ngũ vị tử, Băng phiến.</t>
  </si>
  <si>
    <t>Mỗi gói 8 gam có chứa: cao dược liệu tương đương với dược liệu sống: Xuyên khung 2,4g; Tần giao 2,4g; Bạch chỉ 2,4g;  Đương quy 2,4g; Mạch môn 1,6g; Hồng sâm 2,4g; Ngô thù du 1,6g; Ngũ vị tử 2,4g; Băng phiến 0,08 g.</t>
  </si>
  <si>
    <t>VN-19844-16</t>
  </si>
  <si>
    <t>Guangzhou Baiyunshan Qixing Pharmaceutical Co.,Ltd</t>
  </si>
  <si>
    <t>Hộp 10 gói x 8 gam</t>
  </si>
  <si>
    <t>Ibaneuron</t>
  </si>
  <si>
    <t>Mỗi viên nang cứng chứa: Cao khô hỗn hợp dược liệu (tương đương với Hồng hoa 280mg; Đương quy 685mg; Xuyên khung 685mg: Sinh địa 375mg; Cam thảo 375mg; Xích thược 375mg; Sài hồ 280mg; Chỉ xác 280mg; Ngưu tất 375mg) 595mg; Cao khô lá bạch quả 15mg</t>
  </si>
  <si>
    <t>280mg; 685mg; 685mg; 375mg; 375mg; 375mg; 280mg; 280mg; 375mg; 15mg</t>
  </si>
  <si>
    <t>VD-32909-19</t>
  </si>
  <si>
    <t>Công ty CP Dược phẩm Trung I - Pharbaco</t>
  </si>
  <si>
    <t>Thuốc ho Bách bộ P/H</t>
  </si>
  <si>
    <t>Mỗi lọ 90ml cao lỏng (1:2), chiết xuất từ: Bách bộ 45g</t>
  </si>
  <si>
    <t>45g</t>
  </si>
  <si>
    <t>VD-28442-17</t>
  </si>
  <si>
    <t>Hộp 1 lọ x 90ml</t>
  </si>
  <si>
    <t>Lọ 90 ml</t>
  </si>
  <si>
    <t>Thuốc ho bổ phế chỉ khái lộ</t>
  </si>
  <si>
    <t>Bạch linh, Cát cánh, Tỳ bà diệp, Tang Bạch bì, Ma hoàng, Mạch môn, Bán hạ chế, Bách bộ, Cam thảo, Mơ muối, Bạc hà, Tinh dầu bạc hà, Bạch phàn.</t>
  </si>
  <si>
    <t>Cao đặc hỗn hợp 2,656g tương đương:Bạch linh 0,720g, Cát cánh 1,3666g, Tỳ bà diệp3,600g, Tang Bạch bì 2,500g, Ma hoàng 0,525g, Mạch môn 0,966g, Bạc hà diệp 2,330g,  Bán hạ chế 1,670g, Bách bộ 3,733g, Cam thảo 0,473g, Mơ muối 1,625g, Bạch phàn 0,166g, Tinh dầu Bạc hà 0,100g, Ethanol 90%1,00ml, Acid benzoic 0,140g, đường kính 85g.</t>
  </si>
  <si>
    <t>Hộp 1 lọ x 100 ml</t>
  </si>
  <si>
    <t>Hộp 1 lọ x 100ml</t>
  </si>
  <si>
    <t>Bạch linh, Bách bộ, Cát cánh, Tỳ bà diệp, Tang bạch bì, Ma hoàng, Mạch môn, Bán hạ chế, Mơ muối,  Cam thảo, Bạc hà, Bạch phàn, Tinh dầu bạc hà.</t>
  </si>
  <si>
    <t>36mg+ 186,625mg + 68,25mg + 180mg + 125mg + 26,25mg + 48,25mg +  83,5mg  + 81,25mg + 23,625mg + 116,5mg +8,25mg + 5mg</t>
  </si>
  <si>
    <t>Thuốc ho Tartaricus</t>
  </si>
  <si>
    <t>Cát cánh, Kinh giới, Tử uyển, Bách bộ, Hạnh nhân ĐẮNG, Cam thảo, Trần bì, Mạch môn.</t>
  </si>
  <si>
    <t>(3,6g+6g+6g+6g+6g+4,8g+4,8g+6g)/60ml</t>
  </si>
  <si>
    <t>VD-33713-19</t>
  </si>
  <si>
    <t>CTCP Dược VTYT Quảng Ninh</t>
  </si>
  <si>
    <t>hộp 1 chai 125ml</t>
  </si>
  <si>
    <t>Lá thường xuân.</t>
  </si>
  <si>
    <t>35mg/ 5ml</t>
  </si>
  <si>
    <t>Hộp 2 vỉ x 5 ống x 5ml</t>
  </si>
  <si>
    <t>ống</t>
  </si>
  <si>
    <t>Thập toàn đại bổ</t>
  </si>
  <si>
    <t>Đương quy, Bạch truật, Đảng sâm, Quế nhục, Thục địa, Cam thảo, Hoàng kỳ, Bạch linh, Xuyên khung, Bạch thược.</t>
  </si>
  <si>
    <t>Mỗi viên chứa 480 mg cao khô chiết từ các dược liệu khô sau: Đảng sâm 660 mg; Bạch truật 440mg; Bạch linh 352mg; Cam thảo 352mg; Đương quy 440 mg; Xuyên khung 352mg; Bạch thược 440mg; Thục địa 660mg; Hoàng kỳ 660mg; Quế nhục 440mg</t>
  </si>
  <si>
    <t>VD-28360-17</t>
  </si>
  <si>
    <t>Nhân sâm; Tam thất</t>
  </si>
  <si>
    <t>50mg; 20mg</t>
  </si>
  <si>
    <t>Tế sinh thận khí hoàn</t>
  </si>
  <si>
    <t>Bột hỗn hợp dược liệu chứa: (Sơn thù, Phục linh, Ngưu tất, Hoài sơn, Trạch tả, Mẫu đơn bì, Xa tiền tử, Phụ tử chế, Nhục quế); Cao đặc Thục địa</t>
  </si>
  <si>
    <t>4,5 g (tương đương 0,6g; 0,6g; 0,3g; 0,6g; 0,6 g; 0,6g; 0,6g; 0,3g; 0,3g); 0,1g</t>
  </si>
  <si>
    <t>VD-32518-19</t>
  </si>
  <si>
    <t>Hộp 10 viên</t>
  </si>
  <si>
    <t>Đương quy di thực</t>
  </si>
  <si>
    <t>Cao khô đương quy di thực (4:1)(tương đương 1,2g rễ đương quy di thực) 300mg</t>
  </si>
  <si>
    <t>VD-28209-17</t>
  </si>
  <si>
    <t>Công ty TNHH Dược Phẩm Việt Hùng</t>
  </si>
  <si>
    <t>Xuan</t>
  </si>
  <si>
    <t>Hà thủ ô đỏ, đảng sâm, sơn thù, mạch môn, hoàng kỳ, bạch truật, cam thảo, ngũ vị tử, đương quy, mẫu đơn bì.</t>
  </si>
  <si>
    <t>1g+1g+0,4g+0,4g+0,4g+0,4g+0,3g+0,3+0,3g+0,3g</t>
  </si>
  <si>
    <t xml:space="preserve">VD-0292-06 </t>
  </si>
  <si>
    <t>hộp 10 gói x 10g</t>
  </si>
  <si>
    <t>Hoạt huyết thông mạch Trung ương 1</t>
  </si>
  <si>
    <t>Ngưu tất, Đương Quy, Xuyên Khung, Ích Mẫu, Sinh địa, Đan Sâm</t>
  </si>
  <si>
    <t>300mg; 500mg; 400mg; 200mg; 400mg; 200mg</t>
  </si>
  <si>
    <t>VD-32543-19</t>
  </si>
  <si>
    <t>Hộp 5 vỉ, 10 vỉ x 10 viên</t>
  </si>
  <si>
    <t>Hoạt huyết Phúc Hưng</t>
  </si>
  <si>
    <t>Bột Đương quy; Cao đặc dược liệu (tương đương với Thục địa 400mg; Ngưu tất 400mg; Xuyên khung 300mg; Ích mẫu 300mg).</t>
  </si>
  <si>
    <t>120mg; 240mg (400mg, 400mg, 300mg, 300mg)</t>
  </si>
  <si>
    <t xml:space="preserve"> Viên nén bao phim</t>
  </si>
  <si>
    <t>Vạn xuân hộ não tâm</t>
  </si>
  <si>
    <t>Hoàng kỳ, Đào nhân, Hồng hoa, Địa long, Nhân sâm, Xuyên khung, Đương quy, Xích thược, Bạch thược.</t>
  </si>
  <si>
    <t>760mg+70mg+70mg+160mg+80mg+60mg+140mg+140mg+140mg</t>
  </si>
  <si>
    <t>hộp 10 vỉ x10 viên, hộp 1chai 40 viên</t>
  </si>
  <si>
    <t>Đương quy bổ huyết P/H</t>
  </si>
  <si>
    <t>Cao đặc dược liệu  (tương đương với Hoàng kỳ 600mg; Đương quy 150mg; Kỷ tử 200mg).</t>
  </si>
  <si>
    <t>285mg (600mg; 150mg; 200mg)</t>
  </si>
  <si>
    <t>VD-24510-16</t>
  </si>
  <si>
    <t xml:space="preserve">Cao khô Huyết giác </t>
  </si>
  <si>
    <t xml:space="preserve">300mg (tương đương 2,4g Huyết giác) </t>
  </si>
  <si>
    <t>(4,5g; 0,75g; 0,75g)/10ml, chai 100ml</t>
  </si>
  <si>
    <t>Hộp 1 lọ 100 ml kèm theo cốc đong</t>
  </si>
  <si>
    <t>Lọ</t>
  </si>
  <si>
    <t>Bổ thận thủy TW3</t>
  </si>
  <si>
    <t>Thục địa, Thạch hộc, Táo chua, Tỳ giải, Hoài sơn, Củ súng</t>
  </si>
  <si>
    <t>30g + 17,74g + 17,6g + 17,6g + 11,46g + 6,8g</t>
  </si>
  <si>
    <t>VD-15456-11</t>
  </si>
  <si>
    <t>Thuốc nước uống</t>
  </si>
  <si>
    <t xml:space="preserve">Công ty cổ phần dược phẩm Trung Ương 3 </t>
  </si>
  <si>
    <t xml:space="preserve">Hộp 1 chai 200ml </t>
  </si>
  <si>
    <t>Xuyên khung; Đương quy; Thục địa; Bạch thược; Đảng sâm; Bạch linh; Bạch truật; Ích mẫu; Cam thảo.</t>
  </si>
  <si>
    <t>Thục địa, Hoài sơn, Mẫu đơn bì, Phục linh, Trạch tả, Sơn thù, Câu kỷ tử, Cúc hoa.</t>
  </si>
  <si>
    <t>Mỗi viên chứa: Cao khô dược liệu 243,3mg  (tương đương Thục địa 400mg; Sơn thù 200mg; Trạch tả 150mg; Mẫu đơn bì 150mg; Câu kỷ tử 100 mg; Hoài sơn 80mg; Phục linh 70mg; Cúc hoa 43,3mg). Bột mịn dược liệu gồm Hoài sơn 120mg; Phục linh 80mg; Cúc hoa 56,7mg</t>
  </si>
  <si>
    <t xml:space="preserve">VD-20535-14 </t>
  </si>
  <si>
    <t>Thục địa + Hoài sơn (bột) + Đương quy (bột) + Cao đặc rễ trạch tả + Cao đặc rễ hà thủ ô + Cao đặc hạt thảo quyết minh + Cao đặc hoa cúc hoa + Cao đặc quả hạ khô thảo</t>
  </si>
  <si>
    <t>125mg + 160mg + 160mg + 40mg + 40mg +  50mg + 24mg + 12,5mg</t>
  </si>
  <si>
    <t xml:space="preserve">VD-24070-16 </t>
  </si>
  <si>
    <t>Xoang Vạn Xuân</t>
  </si>
  <si>
    <t>Thương nhĩ tử, Hoàng kỳ, Bạch chỉ, Phòng phong, Tân di hoa, Bạch truật, Bạc hà.</t>
  </si>
  <si>
    <t>200mg+200mg+200mg+200mg+150mg+200mg+200mg</t>
  </si>
  <si>
    <t>V1508-H12-10</t>
  </si>
  <si>
    <t>hộp 10 vỉ x10 viên, hộp 1 chai 60 viên</t>
  </si>
  <si>
    <t>Hộp 10 vỉ x 10 viên nang cứng</t>
  </si>
  <si>
    <t>Công ty cổ phần thương mại và dược phẩm Ngọc Thiện</t>
  </si>
  <si>
    <t>Crila Forte</t>
  </si>
  <si>
    <t>Cao khô trinh nữ hoàng cung</t>
  </si>
  <si>
    <t>VD-24654-16</t>
  </si>
  <si>
    <t>Công ty cổ phần dược phẩm Thiên Dược</t>
  </si>
  <si>
    <t>Hộp 5 túi nhôm x 2 vỉ x 10 viên</t>
  </si>
  <si>
    <t>Công ty cổ phần Dược phẩm VINACARE</t>
  </si>
  <si>
    <t>Thiên vương bổ tâm đan</t>
  </si>
  <si>
    <t>Đan sâm, Huyền sâm, Đương quy, Viễn chí, Toan táo nhân, Đảng sâm, Bá tử nhân, Bạch linh, Cát cánh, Ngũ vị tử, Cam thảo, Mạch môn, Thiên môn đông, Địa hoàng, Chu sa.</t>
  </si>
  <si>
    <t>(0,1g + 0,1g + 0,2g + 0,1g + 0,2g + 0,1g + 0,2g + 0,1g + 0,1g + 0,2g + 0,1g + 0,2+ 0,2g + 0,8g +0,04g) /4g</t>
  </si>
  <si>
    <t>VD-34376-20</t>
  </si>
  <si>
    <t xml:space="preserve">Công ty cổ phần thương mại dược VTYT Khải Hà </t>
  </si>
  <si>
    <t>Hộp 01 lọ 24g</t>
  </si>
  <si>
    <t>Lọ 24g</t>
  </si>
  <si>
    <t>PQA Ngũ sắc</t>
  </si>
  <si>
    <t>Ngũ sắc</t>
  </si>
  <si>
    <t>15g hoa ngũ sắc/15ml</t>
  </si>
  <si>
    <t>VD-33212-19</t>
  </si>
  <si>
    <t>xịt</t>
  </si>
  <si>
    <t>thuốc xịt mũi</t>
  </si>
  <si>
    <t>CT CPDP PQA</t>
  </si>
  <si>
    <t>hộp 1 lọ xịt 15ml</t>
  </si>
  <si>
    <t>SYT Nam Định</t>
  </si>
  <si>
    <t>VD-24681-16. Gia hạn đến 20/07/2022. Số CV 749/YDCT-QLD</t>
  </si>
  <si>
    <t>Công ty cổ phần Dược Danapha</t>
  </si>
  <si>
    <t>799/QĐ-BVĐK</t>
  </si>
  <si>
    <t xml:space="preserve">Actiso, Rau đắng đất, Bìm bìm </t>
  </si>
  <si>
    <t>Cao khô Actiso EP 85mg, Cao khô Rau đắng đất 8:1 64mg, Cao khô Bìm bìm 6,4mg</t>
  </si>
  <si>
    <t>Công ty Cổ phần công nghệ cao Traphaco</t>
  </si>
  <si>
    <t>Công ty TNHH Thương mại Dược phẩm Đào Gia</t>
  </si>
  <si>
    <t>Cao đặc Diệp hạ châu 125mg, Cao đặc Bồ bồ 100mg; Cao đặc Chi tử 25mg</t>
  </si>
  <si>
    <t xml:space="preserve">VD-24998-16 </t>
  </si>
  <si>
    <t>Kim tiền thảo-F</t>
  </si>
  <si>
    <t>Cao khô Kim tiền thảo 220mg, Bột mịn dược liệu Kim tiền thảo 100mg</t>
  </si>
  <si>
    <t>Cao khô kim tiền thảo ( tương đương với 2400mg Kim tiền thảo) 120mg; Cao khô râu ngô ( tương đương với 972,2mg râu ngô ) 35mg</t>
  </si>
  <si>
    <t>VD-23886-15 ( gia hạn số 1579e/QLD-ĐK ngày 21/12/2021)</t>
  </si>
  <si>
    <t>Lọ 100 viên</t>
  </si>
  <si>
    <t>Công ty CPDP Hà Nam Ninh</t>
  </si>
  <si>
    <t>Kim tiền thảo, Trạch tả.</t>
  </si>
  <si>
    <t>0,3g; 3g</t>
  </si>
  <si>
    <t>Hy thiêm, ngưu tất, quế chi, cẩu tích, sinh địa, ngũ gia bì</t>
  </si>
  <si>
    <t>1,58g; 1,35g; 0,32g; 1,13g; 0,33g; 0,88g.</t>
  </si>
  <si>
    <t xml:space="preserve">VD-31656-19 </t>
  </si>
  <si>
    <t>Hộp 1 túi x 6 viên 10g</t>
  </si>
  <si>
    <t>Mã tiền
Thương truật
Hương phụ
Mộc hương 
Địa liền
Quế chi</t>
  </si>
  <si>
    <t>50 mg
20 mg
13 mg
8 mg
6 mg
3 mg</t>
  </si>
  <si>
    <t>VD-25306-16</t>
  </si>
  <si>
    <t>Hộp 03 vỉ x 10 viên</t>
  </si>
  <si>
    <t>Công ty TNHH Đầu tư và Phát triển Y tế</t>
  </si>
  <si>
    <t>Tần giao, Đỗ trọng, Ngưu tất, Độc hoạt, Phòng phong, Xuyên khung, Tục đoạn, Hoàng kỳ, Bạch thược, Đương quy, Phục linh, Cam thảo, Thiên niên kiện.</t>
  </si>
  <si>
    <t>Cao đặc tần giao 0,1g; Cao đặc đỗ trọng 0,1g; Cao đặc ngưu tất 0,15g; Cao đặc độc hoạt 0,12g; Bột phòng phong 0,5g; Bột phục linh 0,4g; Bột xuyên khung 0,5g; Bột tục đoạn 0,5g; Bột hoàng kỳ 0,5g; Bột bạch thược 0,5g; Bột cam thảo 0,4g; Bột đương quy 0,5g; Bột thiên niên kiện 0,4g</t>
  </si>
  <si>
    <t xml:space="preserve">VD-25448-16 </t>
  </si>
  <si>
    <t xml:space="preserve">Hộp 10 gói x 5g </t>
  </si>
  <si>
    <t>Siro bổ tỳ P/H</t>
  </si>
  <si>
    <t>Đảng sâm; Bạch linh; Bạch truật; Cát cánh; Mạch nha; Cam thảo; Long nhãn; Trần bì; Liên nhục; Sa nhân; Sử quân tử; Bán hạ.</t>
  </si>
  <si>
    <t>15g; 10g; 15g; 12g; 10g; 6g; 6g; 4g; 4g; 4g; 4g; 4g.</t>
  </si>
  <si>
    <t>VD-24999-16</t>
  </si>
  <si>
    <t>Hộp 1 chai x 100ml</t>
  </si>
  <si>
    <t xml:space="preserve">Bạch truật, Hoàng liên, Hoài sơn, Hoàng đằng, Mộc hương, Bạch linh, Sa nhân, Bạch thược, Trần bì, Cam thảo, Đảng sâm </t>
  </si>
  <si>
    <t>Mỗi gói 4g hoàn cứng chứa: Bột Bạch truật 0,65g; Bột Hoàng liên 0,54g; Bột Hoài sơn 0,42g; Bột Hoàng đằng 0,4g; Bột Mộc hương 0,35g; Bột Bạch linh 0,35g; Bột Sa nhân 0,35g; Bột Bạch thược 0,35 g; Bột Trần bì 0,25g; Cao đặc Cam thảo (tương ướng với 0,4g Cam thảo) 0,04g; Cao đặc Đảng sâm (tương ứng với 733mg Đảng sâm) 0,22g</t>
  </si>
  <si>
    <t xml:space="preserve">VD-25946-16 </t>
  </si>
  <si>
    <t>VD-22274-15, CV gia hạn số 7782e/QLD-ĐK đến ngày 14/5/2022 + Thẻ kho</t>
  </si>
  <si>
    <t>Công ty Cổ phần Dược - Vật tư y tế Thanh Hóa (Thephaco)</t>
  </si>
  <si>
    <t>Hoạt huyết dưỡng não</t>
  </si>
  <si>
    <t>Cao đặc rễ đinh lăng ( tương ứng Rễ đinh lăng 1500mg) 150mg + Cao khô lá bạch quả ( tương ứng không ít hơn 1,2mg Flavonoid toàn phần )5mg</t>
  </si>
  <si>
    <t>VD-33076-19</t>
  </si>
  <si>
    <t>Cao khô rễ Đinh lăng 75mg, Cao khô lá Bạch quả 40mg</t>
  </si>
  <si>
    <t xml:space="preserve"> Viên nang cứng</t>
  </si>
  <si>
    <t>Liên diệp, Lạc tiên, Vông nem, Bình Vôi</t>
  </si>
  <si>
    <t>480mg; 480mg; 480mg; 720mg</t>
  </si>
  <si>
    <t>Công Ty Cổ Phần Dược Phẩm Việt (Đông Dược Việt)</t>
  </si>
  <si>
    <t>Công ty CP đầu tư thương mại Kiến tạo Việt</t>
  </si>
  <si>
    <t>Thuốc ho bổ phế</t>
  </si>
  <si>
    <t>Trần bì, Cát cánh, Tiền hồ, Tô diệp, Tử uyển, Thiên môn, Tang bạch bì, Tang diệp, Cam thảo, Ô mai, Khương hoàng, Menthol</t>
  </si>
  <si>
    <t>20g, 10g, 10g, 10g, 10g, 4g, 4g, 4g, 3g, 3g, 2g, 0.044g</t>
  </si>
  <si>
    <t xml:space="preserve">VD-23290-15 </t>
  </si>
  <si>
    <t>Hộp 1 chai x 80ml</t>
  </si>
  <si>
    <t>Đương quy, Thục địa, Ngưu tất, Xuyên khung, Ích mẫu</t>
  </si>
  <si>
    <t>Bột Đương quy 120 mg; Cao đặc dược liệu (tương đương với Thục địa 400 mg; Ngưu tất 400 mg; Xuyên khung 300 mg; Ích mẫu 300 mg); 240 mg</t>
  </si>
  <si>
    <t xml:space="preserve">VD-24511-16 </t>
  </si>
  <si>
    <t>Viên nang ích mẫu</t>
  </si>
  <si>
    <t>Ích mẫu; Hương phụ; Ngải cứu</t>
  </si>
  <si>
    <t>Cao khô hỗn hợp 10,5:1 (tương đương 6,562g dược liệu gồm: Ích mẫu 4,2g, hương phụ 1,312g, ngải cứu 1,05g) 625 mg</t>
  </si>
  <si>
    <t>VD-28214-17</t>
  </si>
  <si>
    <t>Cty CP DVTYT Hải Dương</t>
  </si>
  <si>
    <t>Công ty TNHH dược phẩm Hoàng Yến</t>
  </si>
  <si>
    <t>Thục địa, Hoài sơn, Đương quy, Trạch tả, Hà thủ ô đỏ, Thảo quyết minh, Cúc hoa, Hạ khô thảo</t>
  </si>
  <si>
    <t>Thục địa 125mg; Hoài sơn 160mg; Đương quy 160mg; Cao đặc trạch tả (tương đương 100mg trạch tả) 40mg; Cao đặc hà thủ ô đỏ (tương đương 200mg hà thủ ô đỏ) 40mg; Cao đặc thảo quyết minh (tương đương 200mg thảo quyết minh) 50mg; Cao đặc cúc hoa (tương đương 200mg cúc hoa); Cao đặc Hạ khô thảo (tương đương 125mg hạ khô thảo)12,5g</t>
  </si>
  <si>
    <t>1220/QĐ-SYT</t>
  </si>
  <si>
    <t>SYT Quảng Ngãi</t>
  </si>
  <si>
    <t>236/QĐ-SYT</t>
  </si>
  <si>
    <t>Sở Y tế Thái Nguyên</t>
  </si>
  <si>
    <t>982/QĐ-SYT</t>
  </si>
  <si>
    <t>SYT Yên Bái</t>
  </si>
  <si>
    <t>231/QĐ-SYT</t>
  </si>
  <si>
    <t>Cảm Mạo Thông</t>
  </si>
  <si>
    <t>210mg + 175mg + 140mg + 175mg + 175mg + 175mg + 140mg + 105mg + 53mg + 105mg + 88mg + 35mg</t>
  </si>
  <si>
    <t>Hộp 2 vỉ x 12 viên nén bao phim</t>
  </si>
  <si>
    <t>4g;8g;12g;8g;8g;12g;12g</t>
  </si>
  <si>
    <t>A.T Antihepatic</t>
  </si>
  <si>
    <t>2,5g Actiso/ 5ml</t>
  </si>
  <si>
    <t>Trabogan</t>
  </si>
  <si>
    <t>Kahagan</t>
  </si>
  <si>
    <t>0,1g; 0,075g; 0,075g</t>
  </si>
  <si>
    <t>Bổ gan</t>
  </si>
  <si>
    <t>100mg; 75mg; 75mg</t>
  </si>
  <si>
    <t>Actiso, Cao mật lợn khô, Tỏi, Than hoạt tính</t>
  </si>
  <si>
    <t>1000 mg, 50 mg, 50 mg , 25 mg</t>
  </si>
  <si>
    <t>Livtamy</t>
  </si>
  <si>
    <t>Actiso, Rau má</t>
  </si>
  <si>
    <t>40mg; 300mg</t>
  </si>
  <si>
    <t>Actiso, Sài đất, Thương nhĩ tử, Kim ngân, Hạ khô thảo</t>
  </si>
  <si>
    <t>33,33mg + 1,0g + 0,34g + 0,25g + 0,17g</t>
  </si>
  <si>
    <t>Giải độc gan Vinaplant</t>
  </si>
  <si>
    <t>Bồ bồ</t>
  </si>
  <si>
    <t>Cam thảo, Bạch mao căn, Bạch thược, Đan sâm, Bản lam căn, Hoắc hương, Sài hồ, Liên kiều, Thần khúc, Chỉ thực, Mạch nha, Nghệ</t>
  </si>
  <si>
    <t>20mg; 400 mg,; 400mg; 400mg; 300mg; 300mg; 400mg; 300mg; 300mg; 400mg; 300mg; 400mg</t>
  </si>
  <si>
    <t>1,25g, 1g, 0,25g</t>
  </si>
  <si>
    <t>1800mg, 500mg, 50mg, 50mg, 1500mg</t>
  </si>
  <si>
    <t xml:space="preserve">	Ad - Liver</t>
  </si>
  <si>
    <t>100mg , 50mg, 50mg</t>
  </si>
  <si>
    <t>Diệp hạ châu, Tam thất, Kim ngân hoa, Cam thảo, Thảo quyết minh, Cúc hoa</t>
  </si>
  <si>
    <t>10g; 5g; 2g; 2g; 5g; 1g.</t>
  </si>
  <si>
    <t>Diệp hạ châu, Xuyên tâm liên, Bồ công anh, Cỏ mực</t>
  </si>
  <si>
    <t>Nam dược giải độc</t>
  </si>
  <si>
    <t>Kim ngân, Hoàng cầm, Liên kiều, Thăng ma</t>
  </si>
  <si>
    <t>0.32g, 0.32g, 0.64g, 0.4g.</t>
  </si>
  <si>
    <t>Khang minh thanh huyết</t>
  </si>
  <si>
    <t>Kim ngân hoa, Bồ công anh, Nhân trần, Nghệ, Thương nhĩ tử, Sinh địa, Cam thảo</t>
  </si>
  <si>
    <t>300mg, 300mg, 300mg, 200mg, 150mg, 150mg, 50mg</t>
  </si>
  <si>
    <t>Kim tiền thảo –F</t>
  </si>
  <si>
    <t>Kim Tiền Thảo</t>
  </si>
  <si>
    <t>220mg, 110mg</t>
  </si>
  <si>
    <t>Cao đặc Kim tiền thảo 150 mg</t>
  </si>
  <si>
    <t>Bài thạch</t>
  </si>
  <si>
    <t>Kim tiền thảo, Chỉ thực, Nhân trần, Hậu phác, Hoàng cầm, Bạch mao căn, Nghệ, Binh lang, Mộc hương, Đại hoàng</t>
  </si>
  <si>
    <t>90mg, 230mg, 100mg, 50mg</t>
  </si>
  <si>
    <t>2400mg, 1000mg</t>
  </si>
  <si>
    <t>120mg,  35mg</t>
  </si>
  <si>
    <t>3g; 3g</t>
  </si>
  <si>
    <t>Nhân trần, Bồ công anh, Cúc hoa, Actiso, Cam thảo, Kim ngân hoa</t>
  </si>
  <si>
    <t>Cao toàn phần không xà phòng hóa quả bơ, Cao toàn phần không xà phòng hóa dầu đậu nành.</t>
  </si>
  <si>
    <t>300mg (100mg + 200mg)</t>
  </si>
  <si>
    <t>Độc hoạt, Phòng phong, Tang ký sinh, Tần giao, Bạch thược, Ngưu tất, Sinh địa, Cam thảo, Đỗ trọng, Tế tân, Quế nhục, Nhân sâm, Đương quy, Xuyên khung</t>
  </si>
  <si>
    <t>330mg; 330mg; 330mg; 330mg; 330mg; 330mg; 330mg; 330mg; 330mg;  60mg;  60mg; 60mg;
60mg; 30mg</t>
  </si>
  <si>
    <t>Hy thiêm, ngưu tất, Quế chi, Cẩu tích, Sinh địa, Ngũ gia bì</t>
  </si>
  <si>
    <t>1,58g + 1,35g + 0,32g + 1,13g + 0,33g + 0,88g</t>
  </si>
  <si>
    <t xml:space="preserve"> Hy thiêm, lá lốt, Ngưu tất, Thổ phục linh</t>
  </si>
  <si>
    <t>600mg, 400mg, 600mg, 600mg</t>
  </si>
  <si>
    <t>50mg; 11,5mg; 11,5mg; 11,5mg; 11,5mg; 11,5mg; 11,5mg; 11,5mg</t>
  </si>
  <si>
    <t>Mã tiền chế, Độc hoạt, Xuyên khung, Tế tân, Phòng phong, Quế chi, Hy thiêm, Đỗ trọng, Đương quy, Tần giao, Ngưu tất</t>
  </si>
  <si>
    <t>20mg + 12mg +  8mg + 6mg + 12mg + 6mg + 120mg + 16mg + 16mg + 12mg + 12mg</t>
  </si>
  <si>
    <t>Mã tiền chế, Quế chi, Đương quy, Đỗ trọng, Ngưu tất, Độc hoạt, Thương truật, Thổ phục linh</t>
  </si>
  <si>
    <t>70mg + 40mg + 70mg + 70mg + 60mg + 80mg + 80mg + 100mg</t>
  </si>
  <si>
    <t>14mg; 8mg; 14mg; 14mg; 12mg; 16mg; 16mg; 20mg</t>
  </si>
  <si>
    <t>Mã tiền chế, Thương truật, Hương phụ tứ chế, Mộc hương, Địa liền, Quế chi</t>
  </si>
  <si>
    <t>50mg, 20mg, 13mg, 8mg, 6mg, 3mg</t>
  </si>
  <si>
    <t>Siro Bổ tỳ P/H</t>
  </si>
  <si>
    <t>Bạch truật, Đảng sâm, Liên nhục, Cát cánh, Sa nhân, Cam thảo, Bạch linh, Trần bì, Mạch nha, Long nhãn, Sử quân tử, Bán hạ.</t>
  </si>
  <si>
    <t>15g, 15g, 4g, 12g, 4g, 6g, 10g, 4g, 10g, 6g, 4g, 4g/100ml</t>
  </si>
  <si>
    <t>CT TNHH Đông Dược Phúc Hưng</t>
  </si>
  <si>
    <t>Bạch truật, Mộc hương, Hoàng Đằng, Hoài sơn, Trần bì, Hoàng liên, Bạch linh, Sa nhân, Bạch thược, Cam thảo, Đảng sâm</t>
  </si>
  <si>
    <t>0,325g; 0,175g; 0,2g; 0,21g; 0,125g; 0,27g; 0,175g; 0,175g; 0,175g; 0,2g; 366,5g</t>
  </si>
  <si>
    <t>Viên hoàn cứng, gói 4g</t>
  </si>
  <si>
    <t>Hộp 30 gói x 4g</t>
  </si>
  <si>
    <t>Đại tràng H/B</t>
  </si>
  <si>
    <t>Bạch truật, Mộc hương, Hoàng liên, Cam thảo, Bạch linh, Đảng sâm, Thần khúc, Trần bì, Sa nhân, Mạch nha, Sơn tra, Sơn dược, Nhục đậu khấu</t>
  </si>
  <si>
    <t>600mg + 200mg + 100mg + 120mg + 400mg + 200mg + 200mg + 400mg + 200mg + 200mg + 200mg + 400mg + 400mg</t>
  </si>
  <si>
    <t>VD-30985-18</t>
  </si>
  <si>
    <t>Hộp 5 vỉ, 10 vỉ x 10 viên nén bao phim</t>
  </si>
  <si>
    <t>Bổ tỳ Bảo Phương</t>
  </si>
  <si>
    <t>10,8g;6,75g; 6,75g; 9,00g; 7,50g; 3,00g; 3,00g; 9,00g; 6,75g; 9,00g; 6,75g</t>
  </si>
  <si>
    <t>V94-H12-16</t>
  </si>
  <si>
    <t>Cơ sở sản xuất thuốc y học cổ truyền Bảo Phương</t>
  </si>
  <si>
    <t>Cam Tùng Lộc</t>
  </si>
  <si>
    <t>6g +12g 
+ 8,4g + 7,2g 
+ 5,4g + 6g
+ 6,6g + 3,6g
+ 14,4g + 6g 
+ 4,8g + 6g
+ 2,4g + 1,44g
 + 2,04g + 3,72g</t>
  </si>
  <si>
    <t>Siro, chai 120ml</t>
  </si>
  <si>
    <t>Hộp 9 vỉ * 10 viên</t>
  </si>
  <si>
    <t>Kha tử, Mộc hương, Hoàng liên, Bạch truật, Cam thảo, Bạch thược</t>
  </si>
  <si>
    <t>200mg, 100mg,50mg, 10mg, 25mg, 10mg</t>
  </si>
  <si>
    <t>CT CP Dược VTYT Hải Dương</t>
  </si>
  <si>
    <t>Hộp 2 vỉ x 20 viên, hộp 5 vỉ x 12 viên, hộp 1 lọ 20 viên</t>
  </si>
  <si>
    <t>Công ty CPDP Yên Bái</t>
  </si>
  <si>
    <t>Viên hoàn cứng, gói 2g</t>
  </si>
  <si>
    <t>Công ty Cổ phần dược vật tư y tế Hải Dương</t>
  </si>
  <si>
    <t>30g</t>
  </si>
  <si>
    <t>CN Công ty CP Sao Thái Dương tại Hà Nam</t>
  </si>
  <si>
    <t>Chai 100 ml</t>
  </si>
  <si>
    <t>Phong liễu tràng vị khang</t>
  </si>
  <si>
    <t>Ngưu nhĩ phong, La liễu</t>
  </si>
  <si>
    <t>2g + 1g/gói</t>
  </si>
  <si>
    <t>Cốm pha dung dịch uống</t>
  </si>
  <si>
    <t>Hộp 9 gói x 8g</t>
  </si>
  <si>
    <t>Công ty TNHH TM Dược phẩm Đông Á</t>
  </si>
  <si>
    <t>4g + 2g</t>
  </si>
  <si>
    <t>Hainan Wanzhou Green Pharmaceutical Co., Ltd</t>
  </si>
  <si>
    <t>Hộp 1 túi x 2 vỉ x 12 Viên</t>
  </si>
  <si>
    <t>Phòng đảng sâm, Thương truật, Hoài Sơn, Hậu phác, Mộc hương, Ô tặc cốt, Cam thảo</t>
  </si>
  <si>
    <t>0,5g + 1,5g + 1,0g + 0,7g + 0,5g + 0,5g + 0,3g</t>
  </si>
  <si>
    <t>Thuốc bột</t>
  </si>
  <si>
    <t>Hộp 15 gói x 5g thuốc bột uống</t>
  </si>
  <si>
    <t>Công ty Cổ phần Dược phẩm Vinacare</t>
  </si>
  <si>
    <t>Đan sâm- Tam thất</t>
  </si>
  <si>
    <t>52,5mg+20mg</t>
  </si>
  <si>
    <t>VD-23253-15</t>
  </si>
  <si>
    <t>Công ty cổ phần xuất nhập khẩu y tế Domesco</t>
  </si>
  <si>
    <t>Công ty cổ phần dược vật tư y tế Vinapharm</t>
  </si>
  <si>
    <t>Đan Sâm Tam Thất VCP</t>
  </si>
  <si>
    <t>Đan sâm, Tam thất, Borneol</t>
  </si>
  <si>
    <t xml:space="preserve"> 43,56mg + 8,52mg + 1mg</t>
  </si>
  <si>
    <t>VD-32930-19</t>
  </si>
  <si>
    <t>Viên hoàn giọt</t>
  </si>
  <si>
    <t>Công ty cổ phần dược phẩm VCP</t>
  </si>
  <si>
    <t>Hộp 15 gói x 0,27g/gói (10 viên/gói)</t>
  </si>
  <si>
    <t>Công ty cổ phần Dược phẩm VCP</t>
  </si>
  <si>
    <t>150mg + 20 mg</t>
  </si>
  <si>
    <t>Hộp 5 vỉ x 20 viên bao đường</t>
  </si>
  <si>
    <t>150mg + 5mg</t>
  </si>
  <si>
    <t>Hộp 5 vỉ * 20 viên</t>
  </si>
  <si>
    <t>Tuần hoàn não Thái dương</t>
  </si>
  <si>
    <t>Đinh lăng, Bạch quả, Đậu tương lên men</t>
  </si>
  <si>
    <t>0,2g, 0,033g, 0,083g</t>
  </si>
  <si>
    <t>Hộp 2 vỉ, 3 vỉ, 5 vỉ x 6 viên</t>
  </si>
  <si>
    <t xml:space="preserve">	Hoạt huyết dưỡng não Đông Dược Việt</t>
  </si>
  <si>
    <t>Địa long, Hoàng kỳ,Xích thược, Xuyên khung, Đương quy, Đào nhân, Hồng hoa</t>
  </si>
  <si>
    <t>120mg, 1.200mg, 180mg, 120mg, 240mg, 120mg,  120mg</t>
  </si>
  <si>
    <t xml:space="preserve"> Viên nang</t>
  </si>
  <si>
    <t xml:space="preserve">	Công ty Cổ phần Dược phẩm Việt (Đông Dược Việt)</t>
  </si>
  <si>
    <t>Hộp 3 x 10 viên</t>
  </si>
  <si>
    <t>Công ty TNHH Dược phẩm TPVN</t>
  </si>
  <si>
    <t>0,15g + 6g + 0,3g +0,15g + 0,3g + 0,15g + 0,15g</t>
  </si>
  <si>
    <t>VD - 33851-19</t>
  </si>
  <si>
    <t>Hộp 01 lọ x 30 viên, 60 viên</t>
  </si>
  <si>
    <t>Hoài sơn 183mg, Cao khô Liên nhục 35mg, Cao khô Liên tâm 8mg, Cao khô hỗn hợp DTAT (tương ứng Lá dâu 91,25mg + Lá vông 91,25mg  + Long nhãn 91,25mg) 80mg, Cao khô Bá tử nhân 10mg, Cao khô toan táo nhân 10mg</t>
  </si>
  <si>
    <t>Cerecaps</t>
  </si>
  <si>
    <t>Hồng hoa, Đương quy, Sinh địa, Sài hồ, Cam thảo, Xích thược, Xuyên khung, Chỉ xác, Ngưu tất, Bạch quả</t>
  </si>
  <si>
    <t>280mg, 685mg, 375mg, 280mg, 375mg, 375mg, 685mg, 280mg, 375mg, 15mg</t>
  </si>
  <si>
    <t>VD-24348-16</t>
  </si>
  <si>
    <t>Hộp 3 vỉ (nhôm/ nhôm) x 10 viên, hộp 5 vỉ , 10 vỉ (nhôm / PVC) x 10 viên , lọ 30 viên, 60 viên</t>
  </si>
  <si>
    <t>Lá sen, Lá vông, Lạc tiên, (Tâm sen), Bình vôi</t>
  </si>
  <si>
    <t>480mg, 480mg, 480mg, 720mg</t>
  </si>
  <si>
    <t>Công ty cổ phần Thương mại và Dược phẩm Khánh Minh</t>
  </si>
  <si>
    <t>Dưỡng tâm an thần Vinaplant</t>
  </si>
  <si>
    <t>Sinh địa/Địa hoàng, Nhân sâm/Đảng sâm, Đan sâm, Huyền sâm, Bạch linh/Phục linh, Ngũ vị tử, Viễn chí, Cát cánh, Đương quy, Thiên môn, Mạch môn, Toan táo nhân, (Bá tử nhân), (Chu sa), (Cam thảo).</t>
  </si>
  <si>
    <t>0,56g; 0,07g; 0,07g; 0,07g; 0,07g; 0,14g; 0,07g; 0,07g; 0,28g; 0,28g; 0,28g; 0,28g; 0,07g; 28mg</t>
  </si>
  <si>
    <t>VD-32881-19</t>
  </si>
  <si>
    <t>Viên hoàn cứng, gói 3g</t>
  </si>
  <si>
    <t>Thỏ ty tử, Hà thủ ô, Dây đau xương, cốt toái bổ, Đỗ trọng, Cúc bất tử, Nấm sò khô</t>
  </si>
  <si>
    <t>25mg; 25mg; 25mg; 25mg; 25mg; 50mg; 500mg</t>
  </si>
  <si>
    <t>Bạch linh, Cát cánh, Tỳ bà diệp/Tỳ bà, Tang Bạch bì, Ma hoàng, Thiên môn đông/Mạch môn, Bạc hà/Lá bạc hà, Bán hạ chế, Bách bộ, Mơ muối/Ô mai, Cam thảo, Bạch phàn, Tinh dầu bạc hà/menthol, (Bàng sa).</t>
  </si>
  <si>
    <t>0,576g + 1,092g + 2,88g + 2,0g + 0,42g + 0,772g + 1,864g + 1,336g + 2,986g + 1,3g + 0,378g + 0,132g + 0,08g/ 80ml</t>
  </si>
  <si>
    <t>Hộp 1 chai 125ml</t>
  </si>
  <si>
    <t>Viên ngậm bổ phế chỉ khái lộ</t>
  </si>
  <si>
    <t>36mg + 68,5mg + 130mg + 75mg + 26,5mg + 50mg + 65mg + 60mg + 70mg + 60mg + 25mg + 8mg  + 2,5mg</t>
  </si>
  <si>
    <t>VD-31662-19</t>
  </si>
  <si>
    <t>Hộp 1 túi x 2 vỉ x 12 viên</t>
  </si>
  <si>
    <t>Cát cánh, Kinh giới, Tử uyển, Bách bộ, Hạnh nhân, Cam thảo, Trần bì, Mạch môn.</t>
  </si>
  <si>
    <t xml:space="preserve">	VD-24896-16</t>
  </si>
  <si>
    <t>Công ty cổ phần vật tư y tế Hải Dương</t>
  </si>
  <si>
    <t>Thuốc Ho bổ phế</t>
  </si>
  <si>
    <t>20g + 10g + 10g + 10g + 10g + 4g + 4g + 4g + 3g + 3g + 2g + 0,044g</t>
  </si>
  <si>
    <t>Chai 80ml</t>
  </si>
  <si>
    <t>Thập toàn đại bổ HĐ</t>
  </si>
  <si>
    <t>Đương quy, Bạch truật, Đảng sâm, Quế nhục, Thục địa, Cam thảo, Hoàng kỳ, Phục linh, Xuyên khung, Bạch thược.</t>
  </si>
  <si>
    <t>110mg , 110mg , 160mg, 30mg , 160mg, 30mg, 110mg,110mg ,80mg ,110mg</t>
  </si>
  <si>
    <t>VD-21424-14</t>
  </si>
  <si>
    <t>Hộp 3 vỉ, 5 vỉ x 10 viên</t>
  </si>
  <si>
    <t>Hoàn thập toàn đại bổ Nam Hà</t>
  </si>
  <si>
    <t>0,54g, 0,585g, 0,90g, 0,216g, 0,90g, 0,108g, 0,405g, 0,585g, 0,27g, 0,54g, Tá dược vừa đủ 9,00g</t>
  </si>
  <si>
    <t>VD-31788-19</t>
  </si>
  <si>
    <t>Viên hoàn mềm 9g</t>
  </si>
  <si>
    <t>Hộp 10 viên hoàn mềm 9g</t>
  </si>
  <si>
    <t>Hoàn thập toàn đại bổ TP</t>
  </si>
  <si>
    <t>400mg; 400mg; 600mg; 400mg; 600mg; 320mg; 600mg; 320mg; 320mg; 400mg</t>
  </si>
  <si>
    <t>VD-24469-16</t>
  </si>
  <si>
    <t>Lipidan</t>
  </si>
  <si>
    <t>Bán hạ nam, Bạch linh, Xa tiền tử, Ngũ gia bì chân chim, Sinh khương, Trần bì, Rụt, Sơn tra, Hậu phác nam.</t>
  </si>
  <si>
    <t>440mg; 890mg; 440mg; 440mg; 110mg; 440mg; 560mg; 440mg; 330mg</t>
  </si>
  <si>
    <t>VD-26662-17</t>
  </si>
  <si>
    <t>Công ty TNHH BRV Healthcare</t>
  </si>
  <si>
    <t>Hộp 6 vỉ x 10 viên</t>
  </si>
  <si>
    <t>Mediphylamin</t>
  </si>
  <si>
    <t>500 mg</t>
  </si>
  <si>
    <t>Hộp 5 vỉ, 10 vỉ x 10 viên</t>
  </si>
  <si>
    <t>Công ty CP Dược VTYT Hải Dương 	Việt Nam</t>
  </si>
  <si>
    <t>Công ty TNHH Dược phẩm Việt Hùng</t>
  </si>
  <si>
    <t>Ngưu tất, Đương quy, Xuyên khung, Ích mẫu, Thục địa</t>
  </si>
  <si>
    <t>400mg, 120mg, 300mg, 300mg, 400mg</t>
  </si>
  <si>
    <t>Hộp 2 vỉ, 5 vỉ x 20 viên</t>
  </si>
  <si>
    <t>Hoạt huyết Thephaco</t>
  </si>
  <si>
    <t>Ngưu tất, Đương quy, Xuyên khung, Ích mẫu, Sinh địa</t>
  </si>
  <si>
    <t>140mg + 300mg + 60mg + 140mg + 300mg</t>
  </si>
  <si>
    <t>VD-21708-14</t>
  </si>
  <si>
    <t>100mg; 275mg; 75mg; 100mg; 500mg</t>
  </si>
  <si>
    <t>Công ty cổ phần TMDV Thăng Long</t>
  </si>
  <si>
    <t>760mg; 70mg; 70mg; 160mg;
80mg; 60mg;
140mg; 140mg;
140mg.</t>
  </si>
  <si>
    <t>Tam thất putaleng</t>
  </si>
  <si>
    <t>150mg</t>
  </si>
  <si>
    <t>VD-32388-19</t>
  </si>
  <si>
    <t>C.ty CP dược Quốc tế Tùng Lộc</t>
  </si>
  <si>
    <t>Hộp 1 lọ 100 viên hoàn cứng</t>
  </si>
  <si>
    <t>Hoàn lục vị tw3</t>
  </si>
  <si>
    <t>Thục địa, Hoài sơn, Sơn thù, Mẫu đơn bì, Phục linh, Trạch tả</t>
  </si>
  <si>
    <t>1,344g; 0,672g; 0,672g; 0,504g; 0,504g; 0,504g.</t>
  </si>
  <si>
    <t>VD-24300-16</t>
  </si>
  <si>
    <t>Công ty Cổ phần Dược phẩm Trung ương 3</t>
  </si>
  <si>
    <t>Hộp 10 viên x 8g hoàn mềm</t>
  </si>
  <si>
    <t>Bạch chỉ, kim ngân hoa, cao khô phòng phong, cao khô Hoàng cầm, cao khô ké đầu ngựa, cao khô hạ khô thảo, cao khô cỏ hôi</t>
  </si>
  <si>
    <t>0,27g + 0.25g + 0,15g + 0,25g + 0,25g + 0,25g + 0,35g</t>
  </si>
  <si>
    <t>GC-226-14</t>
  </si>
  <si>
    <t>Công ty cổ phần Dược phẩm Sông Nhuệ</t>
  </si>
  <si>
    <t>Bạch tật lê, Bạch thược, Câu kỷ tử, Cúc hoa, Mẫu đơn bì, Đương quy, Hoài sơn, Phục linh, Thục địa, Sơn thù, Thạch quyết minh, Trạch tả</t>
  </si>
  <si>
    <t>300mg; 200mg; 300mg; 300mg; 200mg; 200mg; 150mg; 200mg; 50mg; 200mg; 200mg; 200mg</t>
  </si>
  <si>
    <t>Hộp 5 vỉ x 10 viên; Hộp 10 vỉ x 10 viên</t>
  </si>
  <si>
    <t>Liên kiều, Kim ngân hoa, Hoàng cầm, Menthol, Eucalyptol, Camphor</t>
  </si>
  <si>
    <t>1g; 0,5g; 0,5g; 0,008g; 0,006g; 0,004g</t>
  </si>
  <si>
    <t>Công ty cổ phần GonSa</t>
  </si>
  <si>
    <t>Bổ mắt tw3</t>
  </si>
  <si>
    <t xml:space="preserve">Thục địa, Sơn thù, Hoài sơn, Đơn bì, Phục linh, Trạch tả, Câu kỷ tử, Cúc hoa </t>
  </si>
  <si>
    <t>125mg; 125mg; (250mg; 150mg; 150mg; 125mg; 125mg; 125mg) 370mg</t>
  </si>
  <si>
    <t>VD-26300-17</t>
  </si>
  <si>
    <t>Hộp 3 vỉ x 10 viên; Hộp 5 vỉ x 10 viên nang cứng.</t>
  </si>
  <si>
    <t>Thục địa, Hoài sơn, Trạch tả, Cúc hoa, Thảo quyết minh, Hạ khô thảo, Hà thủ ô đỏ, Đương quy</t>
  </si>
  <si>
    <t>Hộp 10 vỉ * 10 viên</t>
  </si>
  <si>
    <t>Cốt linh diệu</t>
  </si>
  <si>
    <t>Địa liền, Thương truật, Đại hồi, Quế chi, Thiên niên kiện, Huyết giác, Long não</t>
  </si>
  <si>
    <t>625mg + 625mg + 625mg 625mg + 1250mg + 1250mg + 1250mg</t>
  </si>
  <si>
    <t>Thuốc dùng ngoài, lọ 100ml</t>
  </si>
  <si>
    <t>Cồn xoa bóp Jamda</t>
  </si>
  <si>
    <t>Ô đầu, Địa liền, Đại hồi, Quế nhục, Thiên niên kiện, Uy linh tiên, Mã tiền, Huyết giác, Xuyên khung, tế tân, Methyl salicylat</t>
  </si>
  <si>
    <t>500mg + 500mg + 500mg + 500mg + 500mg + 500mg + 500mg + 500mg + 500mg+ 500mg + 5ml</t>
  </si>
  <si>
    <t>VD-21803-14</t>
  </si>
  <si>
    <t>Cồn xoa bóp</t>
  </si>
  <si>
    <t>Hộp 1 lọ xịt 50ml</t>
  </si>
  <si>
    <t>Bổ huyết ích não BDF</t>
  </si>
  <si>
    <t>Đương quy, Bạch quả.</t>
  </si>
  <si>
    <t>Cao khô Đương quy (tương đương rễ Đương quy khô 600mg) 300mg; Cao khô bạch quả (tương đương lá Bạch quả 1,6g) 40mg</t>
  </si>
  <si>
    <t>VD-27258-17</t>
  </si>
  <si>
    <t>Công ty cổ phần Dược-TTBYT Bình Định (Bidiphar)</t>
  </si>
  <si>
    <t xml:space="preserve">Hộp 6 vỉ x 10 viên </t>
  </si>
  <si>
    <t>Công ty cổ phần Dược - Trang thiết bị y tế Bình Định (Bidiphar)</t>
  </si>
  <si>
    <t>365 ngày kể từ ngày ký hợp đồng</t>
  </si>
  <si>
    <t>Số: 196/QĐ-BVBV ngày 19/4/2022</t>
  </si>
  <si>
    <t>Mã tiền chế, Thương truật, Hương phụ tứ chế, Mộc hương, Địa liền, Quế chi.</t>
  </si>
  <si>
    <t>50mg; 20mg; 13mg; 8mg; 6mg; 3mg</t>
  </si>
  <si>
    <t>Công ty cổ phần dược phẩm Trung ương 3</t>
  </si>
  <si>
    <t>Hộp 03 vỉ x 10 viên</t>
  </si>
  <si>
    <t xml:space="preserve"> Công ty trách nhiệm hữu hạn Đầu tư và phát triển y tế</t>
  </si>
  <si>
    <t>Nhóm 2</t>
  </si>
  <si>
    <t>6g</t>
  </si>
  <si>
    <t>Công ty cổ phần dược vật tư y tế  Hải Dương</t>
  </si>
  <si>
    <t>50.000</t>
  </si>
  <si>
    <t>3.720</t>
  </si>
  <si>
    <t>Công ty trách nhiệm hữu hạn thương mại và công nghệ Hà Minh</t>
  </si>
  <si>
    <t>Cao toàn phần không xà phòng hóa quả bơ và dầu đậu nành 300mg; (Tương ứng: phần không xà phòng hóa dầu quả bơ 100mg; phần không xà phòng hóa dầu đậu nành 200mg)</t>
  </si>
  <si>
    <t>Công ty TNHH dược phẩm và trang thiết bị y tế Hoàng Đức</t>
  </si>
  <si>
    <t>Tục đoạn, Phòng phong, Hy thiêm, Độc hoạt, Tần giao, Bạch thược, Đương quy, Xuyên khung, Thiên niên kiện, Ngưu tất, Hoàng kỳ, Đỗ trọng, Mã tiền.</t>
  </si>
  <si>
    <t>Cao khô hỗn hợp dược liệu (tương ứng với: Tục đoạn 500mg; Phòng phong 500mg; Hy thiêm 500mg; Độc hoạt 400mg; Tần giao 400mg; Đương quy 300mg Ngưu tất 300mg; Thiên niên kiện 300 mg; Hoàng kỳ 300mg; Đỗ trọng 200mg; Bạch thược 300mg; Xuyên khung 300mg) 560mg; Bột Mã tiền chế 40mg</t>
  </si>
  <si>
    <t xml:space="preserve">Công ty cổ phần dược trung ương Mediplantex </t>
  </si>
  <si>
    <t xml:space="preserve"> Công ty cổ phần dược Medi Miền Bắc</t>
  </si>
  <si>
    <t xml:space="preserve"> Cerecaps</t>
  </si>
  <si>
    <t>Hồng hoa, Đương quy, Sinh địa, Sài hồ, Cam thảo, Xích thược, Xuyên khung, Chỉ xác, Ngưu tất, Bạch quả.</t>
  </si>
  <si>
    <t>Cao khô hỗn hợp (tương ứng với: Hồng hoa 280mg; Đương quy 685mg; Xuyên khung 685mg; Sinh địa 375mg; Cam thảo 375mg; Xích thược 375mg; Sài hồ 280mg; Chỉ xác 280mg; Ngưu tất 375mg) 595mg; Cao khô lá bạch quả (tương đương 3,6mg flavonoid toàn phần) 15mg</t>
  </si>
  <si>
    <t>Hộp 3 vỉ (nhôm/
nhôm) x 10 viên</t>
  </si>
  <si>
    <t>Ô đầu, Địa liền, Đại hồi, Quế nhục, Thiên niên kiện, Uy Linh tiên, Mã tiền, Huyết giác, Xuyên khung, Methyl salicylat, Tế tân.</t>
  </si>
  <si>
    <t>Mỗi 50 ml chứa: ô đầu 500mg; địa liền 500mg; đại hồi 500mg; quế nhục 500mg; thiên niên kiện 500mg; uy linh tiên 500mg; mã tiền 500mg; huyết giác 500mg; xuyên khung 500mg; tế tân 500mg; methyl salicylat 5ml</t>
  </si>
  <si>
    <t xml:space="preserve">Công ty cổ phần công nghệ cao Traphaco
</t>
  </si>
  <si>
    <t>Lọ xịt</t>
  </si>
  <si>
    <t>Cao khô dược liệu 220mg tương đương với: Kim tiền thảo 2400 mg; Râu mèo 1000 mg</t>
  </si>
  <si>
    <t xml:space="preserve"> Công ty cổ phần thương mại dược phẩm và trang thiết bị y tế Thuận Phát</t>
  </si>
  <si>
    <t xml:space="preserve">V.phonte </t>
  </si>
  <si>
    <t>Cao khô hỗn hợp dược liệu 390 mg (tương ứng với : Độc hoạt 330 mg; Phòng phong 330 mg; Tang ký sinh 330 mg; Tần giao 330 mg; Bạch thược 330 mg; Ngưu tất 330 mg; Sinh địa 330 mg; Cam thảo 330 mg; Đỗ trọng 330 mg; Tế tân 60 mg; Quế nhục 60 mg; Nhân sâm 60 mg; Đương quy 60 mg; Xuyên khung 30 mg)</t>
  </si>
  <si>
    <t xml:space="preserve">Việt Nam </t>
  </si>
  <si>
    <t xml:space="preserve">Hộp 10 vỉ x vỉ 10 viên </t>
  </si>
  <si>
    <t>Công ty trách nhiệm hữu hạn Vạn Xuân</t>
  </si>
  <si>
    <t xml:space="preserve"> Nhóm 2</t>
  </si>
  <si>
    <t xml:space="preserve"> Cao khô Trinh nữ hoàng cung.</t>
  </si>
  <si>
    <t>Cao khô trinh nữ hoàng cung (tương đương 2,5mg alcaloid toàn phần) 500mg</t>
  </si>
  <si>
    <t xml:space="preserve"> Công ty cổ phần dược phẩm Vinacare</t>
  </si>
  <si>
    <t>Bạch linh, Cát cánh, Tỳ bà diệp, Tang bạch bì, Ma hoàng, Mạch môn, Bạc hà, Bán hạ chế, Bách bộ, Mơ muối, Cam thảo, Bạch phàn, Tinh dầu bạc hà</t>
  </si>
  <si>
    <t>Mỗi 80ml chứa: Cao đặc hỗn hợp dược liệu (tương đương với: Bạch linh0,576g; Cát cánh 1,092g; Tỳ bà diệp 2,88g; Tang bạch bì 2,0g; Ma hoàng 0,42g; Mạch môn 0,772g; Bạc hà 1,864g; Bán hạ chế 1,336g; Bách bộ 2,986g; Mơ muối 1,3g; Cam thải 0,378g; Bạch phàn 0,132g) 2,12g; Tinh dầu bạc hà 0,08g - lọ 100ml</t>
  </si>
  <si>
    <t xml:space="preserve">Lọ 100ml </t>
  </si>
  <si>
    <t>Công ty TNHH Dược phẩm Xuân Hòa</t>
  </si>
  <si>
    <t xml:space="preserve">Boganic </t>
  </si>
  <si>
    <t xml:space="preserve">Cao khô Actiso EP + Cao khô Rau đắng đất  + Cao khô Bìm bìm </t>
  </si>
  <si>
    <t xml:space="preserve">  Uống</t>
  </si>
  <si>
    <t>94/QĐ-BVBTL</t>
  </si>
  <si>
    <t xml:space="preserve">Hy đan </t>
  </si>
  <si>
    <t>Hy thiêm, Ngũ gia bì chân chim, Bột Mã tiền chế</t>
  </si>
  <si>
    <t>300mg+ 100mg + 13mg</t>
  </si>
  <si>
    <t>VD-23165-15</t>
  </si>
  <si>
    <t>Viên hoàn cứng bao đường</t>
  </si>
  <si>
    <t xml:space="preserve">Hộp 1 lọ x 200 viên </t>
  </si>
  <si>
    <t>Đường uống</t>
  </si>
  <si>
    <t xml:space="preserve">Công ty TNHH Vạn Xuân  </t>
  </si>
  <si>
    <t xml:space="preserve"> Hộp 10 vỉ, vỉ  10 viên,</t>
  </si>
  <si>
    <t xml:space="preserve">330mg; 330mg; 330mg; 330mg; 330mg; 330mg; 330mg; 330mg; 330mg; 60mg; 60mg; 60mg;
60mg; 30mg </t>
  </si>
  <si>
    <t xml:space="preserve">Hộp 10 vỉ, vỉ 10 viên </t>
  </si>
  <si>
    <t>Kim Tiền Thảo HM</t>
  </si>
  <si>
    <t>Cao đặc kim tiền thảo</t>
  </si>
  <si>
    <t>Công ty cổ phần Dược VTYT Hải Dương</t>
  </si>
  <si>
    <t>Hộp 21 gói * 2g</t>
  </si>
  <si>
    <t>Công ty TNHH thương mại và công nghệ Hà Minh</t>
  </si>
  <si>
    <t>395/QĐ-BV</t>
  </si>
  <si>
    <t>Đương quy, Bạch truật, Đằng sâm, quế nhục, Thục địa, Cam thảo, Hoàng kỳ, Bạch Linh, Xuyên khung, Bạch thược</t>
  </si>
  <si>
    <t>0.54g, 0.585g, 0.9g, 0.126g, 0.9g, 0.108g, 0.405g, 0.585g, 0.27g, 0.54g</t>
  </si>
  <si>
    <t>Công ty CPDP Nam Hà</t>
  </si>
  <si>
    <t>Bột Đương quy; Cao đặc dược liệu ( tương đương với Thục địa 400mg; Ngưu tất 400mg; Xuyên khung 300mg; Ích mẫu 300mg).</t>
  </si>
  <si>
    <t>120mg, 240mg (400mg, 400mg, 300mg, 300mg)</t>
  </si>
  <si>
    <t>125mg (1.25g), 100mg (1g), 25mg (0.25g)</t>
  </si>
  <si>
    <t>Hộp 1 chai 100ml/ Hộp 1 chai 250ml</t>
  </si>
  <si>
    <t xml:space="preserve">Công ty TNHH MTV Dược Sài Gòn </t>
  </si>
  <si>
    <t>1.32g, 0.33g, 0.083g</t>
  </si>
  <si>
    <t>Hoàn sáng mắt</t>
  </si>
  <si>
    <t>Thục địa, Bạch thược chế, Trạch tả, Bạch linh chế, Đương quy chế, Thạch quyết minh chế, Hoài sơn chế, Sơn thù chế, Bạch tật lê chế, Kỷ tử, Cúc hoa, Mẫu đơn bì</t>
  </si>
  <si>
    <t>540mg, 200mg, 200mg, 200mg, 200mg, 260mg, 260mg, 260mg, 260mg, 200mg, 200mg, 200mg</t>
  </si>
  <si>
    <t>VD-21427-14  (CV 299/YDCT-QLD ngày 12/04/2021duy trì hiệu lực 12 tháng)</t>
  </si>
  <si>
    <t xml:space="preserve">Hộp 10 túi x 4g </t>
  </si>
  <si>
    <t xml:space="preserve">   Túi</t>
  </si>
  <si>
    <t>Công ty Cổ phần Dược - Vật tư Y tế Thanh Hóa</t>
  </si>
  <si>
    <t>Bột Mã tiền chế, Hy thiêm, Độc hoạt, Xuyên khung, Phòng phong, Tế tân, Quế chi, Đỗ trọng, Đương quy, Tần giao, Ngưu tất</t>
  </si>
  <si>
    <t>20mg, 120mg, 12mg, 8mg, 12mg, 6mg, 6mg, 16mg, 16mg, 12mg, 12mg</t>
  </si>
  <si>
    <t>VD-24402-16  (CV 299/YDCT-QLD ngày 12/04/2021duy trì hiệu lực 12 tháng)</t>
  </si>
  <si>
    <t xml:space="preserve">Hộp 12 túi x 10 hoàn </t>
  </si>
  <si>
    <t>VD-22274-15 (CV 7782e/QLD-ĐK ngày 14/05/2021 duy trì hiệu lực 12 tháng)</t>
  </si>
  <si>
    <t xml:space="preserve">Hộp 10 ống x 10ml </t>
  </si>
  <si>
    <t>Đan sâm- tam thất</t>
  </si>
  <si>
    <t>Đan sâm, 
Tam thất</t>
  </si>
  <si>
    <t>1000mg, 70mg</t>
  </si>
  <si>
    <t xml:space="preserve">Vạn Xuân  </t>
  </si>
  <si>
    <t>10g, 5g, 2g, 2g, 5g, 1g.</t>
  </si>
  <si>
    <t xml:space="preserve"> Việt Nam </t>
  </si>
  <si>
    <t xml:space="preserve">330mg, 330mg, 330mg, 330mg, 330mg, 330mg, 330mg, 330mg, 330mg, 60mg, 60mg, 60mg,
60mg, 30mg </t>
  </si>
  <si>
    <t>Siro ho Haspan</t>
  </si>
  <si>
    <t xml:space="preserve">Lá thường xuân </t>
  </si>
  <si>
    <t>0,181g /5ml</t>
  </si>
  <si>
    <t>Công ty cổ phần dược phẩm Vian</t>
  </si>
  <si>
    <t>960mg, 640mg, 960mg, 640mg, 320mg</t>
  </si>
  <si>
    <t xml:space="preserve">Công ty cổ phần TM dược VTYT Khải Hà </t>
  </si>
  <si>
    <t>Công ty Cổ phần đầu tư quốc tế Việt Á</t>
  </si>
  <si>
    <t>Cao khô trinh nữ Hoàng Cung</t>
  </si>
  <si>
    <t xml:space="preserve">Công ty cổ phần dược phẩm Thiên Dược </t>
  </si>
  <si>
    <t>Công ty CPDP Vinacare</t>
  </si>
  <si>
    <t>Mã tiền, Thương truật, Hương phụ, Mộc hương, Địa liền, Quế chi</t>
  </si>
  <si>
    <t>Công ty TNHH đầu tư và phát triển y tế</t>
  </si>
  <si>
    <t>Actiso + Rau đắng đất + Bìm bìm</t>
  </si>
  <si>
    <t>100mg + 75mg + 5,25mg</t>
  </si>
  <si>
    <t>VD-22482-15 (có CV duy trì hiệu lực GĐKLH số 245/YDCT-QLD, ngày 26/03/2021)</t>
  </si>
  <si>
    <t>Công ty cổ phần dược phẩm Me di sun</t>
  </si>
  <si>
    <t>Công ty cổ phần dược phẩm Sông Nhuệ</t>
  </si>
  <si>
    <t>Nhóm 2 ĐY</t>
  </si>
  <si>
    <t>1178/QĐ-BVDL</t>
  </si>
  <si>
    <t xml:space="preserve">Cao khô Actiso EP + Cao khô Rau đắng đất  + Cao khô Bìm bìm  </t>
  </si>
  <si>
    <t>361/QĐ-BVĐP</t>
  </si>
  <si>
    <t>Ô đầu + Địa liền + Đại hồi + Quế nhục + Thiên niên kiện + Uy linh tiên + Mã tiền + Huyết giác + Xuyên khung + Tế tân + Methyl salicylat</t>
  </si>
  <si>
    <t>Lá khôi, Ô tặc cốt, Khổ sâm, Dạ cẩm, Cỏ hàn the.</t>
  </si>
  <si>
    <t>Công ty cổ phần dược phẩm Yên Bái</t>
  </si>
  <si>
    <t>Công ty Cổ Phần Dược Phẩm Bến Tre</t>
  </si>
  <si>
    <t>Bình can</t>
  </si>
  <si>
    <t>Diệp hạ châu, Nhân trần, Bồ công anh</t>
  </si>
  <si>
    <t>2g, 2g, 1g</t>
  </si>
  <si>
    <t xml:space="preserve">Công ty cổ phần dược phẩm Me Di Sun </t>
  </si>
  <si>
    <t xml:space="preserve">Hy thiêm 
Ngũ Gia bì gai
Thiên niên kiện 
Cẩu tích 
Thổ phục linh </t>
  </si>
  <si>
    <t>600mg
800mg
300mg
50mg
50mg</t>
  </si>
  <si>
    <t>GC-225-14; GH: 8860/QLD-ĐK ngày 26/06/2020</t>
  </si>
  <si>
    <t xml:space="preserve">Cao khô Trinh nữ hoàng cung  </t>
  </si>
  <si>
    <t>Công ty cổ phần Dược phẩm Vinacare</t>
  </si>
  <si>
    <t>300mg + 100mg + 13mg</t>
  </si>
  <si>
    <t>VD-23165-15  (CV 299/YDCT-QLD ngày 12/04/2021duy trì hiệu lực 12 tháng)</t>
  </si>
  <si>
    <t>VD-22274-15 (CV 7782e/QLD-ĐK ngày14/05/2021 duy trì hiệu lực 12 tháng</t>
  </si>
  <si>
    <t>Sirô ho Thepharm</t>
  </si>
  <si>
    <t>13,44g</t>
  </si>
  <si>
    <t>VD-24403-16 (CV 8165e/QLD-ĐK ngày 15/05/2021 duy trì hiệu lực 12 tháng</t>
  </si>
  <si>
    <t>Sirô thuốc</t>
  </si>
  <si>
    <t>Hộp 1 chai 120 ml</t>
  </si>
  <si>
    <t>Viên sáng mắt Bảo Phương</t>
  </si>
  <si>
    <t>Thục địa, Sơn thù, Hoài sơn, đơn bì, phục linh, Trạch tả, câu kì tử, cúc hoa</t>
  </si>
  <si>
    <t>2g, 1g, 1g, 0,75g, 0,75g, 0,75g, 0,75g, 0,75g,</t>
  </si>
  <si>
    <t>V172-H06-19 (CV gia hạn số: 1299/YDCT-QLD ngày 01/12/2021)</t>
  </si>
  <si>
    <t>Viên 
hoàn cứng</t>
  </si>
  <si>
    <t>Cơ sở sản xuất thuốc YHCT Bảo Phương</t>
  </si>
  <si>
    <t>Hộp 1 lọ 30 viên</t>
  </si>
  <si>
    <t>Công ty cổ phần thương mại dược phẩm TBYT Hóa chất – Hà Nội</t>
  </si>
  <si>
    <t>400mg+133,3mg+133,3mg+133,3mg+133,3mg+66,7mg+66,7mg+66,7mg+53,3mg+53,3mg+46,7mg+46,7mg+26,7mg+80mg+80mg+40mg+20mg+20mg</t>
  </si>
  <si>
    <t>Công ty TNHH Dược phẩm FITO PHARMA</t>
  </si>
  <si>
    <t>Công ty TNHH Dược Phẩm Fitopharma</t>
  </si>
  <si>
    <t>Kim tiền thảo + Râu ngô</t>
  </si>
  <si>
    <t>4,8g; 1,2g</t>
  </si>
  <si>
    <t>Hộp 5vỉ x 20viên</t>
  </si>
  <si>
    <t>Công Ty TNHH Dược phẩm Xuân Hòa</t>
  </si>
  <si>
    <t>Cam thảo, Đảng sâm, Dịch chiết men bia</t>
  </si>
  <si>
    <t>0,5g; 1,5g; 4ml</t>
  </si>
  <si>
    <t>VD-24094-16</t>
  </si>
  <si>
    <t>Dung dịch thuốc nước</t>
  </si>
  <si>
    <t>Công ty CP dược Hà Tĩnh</t>
  </si>
  <si>
    <t>Hộp 20ống x 10ml</t>
  </si>
  <si>
    <t>Chi nhánh công ty cổ phần Sao Thái Dương tại Hà Nam</t>
  </si>
  <si>
    <t>Công ty TNHH MTV Dược Sài Gòn</t>
  </si>
  <si>
    <t>Dưỡng tâm an thần ĐDV</t>
  </si>
  <si>
    <t>Lá sen, Lá vông, Lạc tiên, Tâm sen, Bình Vôi</t>
  </si>
  <si>
    <t>650mg, 500mg, 650mg, 150mg, 1200mg</t>
  </si>
  <si>
    <t>VD-35156-21</t>
  </si>
  <si>
    <t>Công ty cổ phần dược phẩm Việt ( Đông Dược Việt)</t>
  </si>
  <si>
    <t>Bổ thận âm đông dược việt</t>
  </si>
  <si>
    <t>Thục địa, Hoài Sơn, Sơn thù, Mẫu đơn bì, Phục linh, Trạch tả</t>
  </si>
  <si>
    <t>560mg, 280mg, 280mg, 210mg, 210mg, 210mg</t>
  </si>
  <si>
    <t>VD-31244-18</t>
  </si>
  <si>
    <t>Diệp hạ châu,
Tam thất, 
Kim ngân hoa, 
Cam thảo, 
Thảo quyết minh,
Cúc hoa.</t>
  </si>
  <si>
    <t>10g; 5g;
2g; 2g;
5g; 1g.</t>
  </si>
  <si>
    <t xml:space="preserve"> Công ty TNHH Vạn Xuân</t>
  </si>
  <si>
    <t>1344/QĐ-BVĐA</t>
  </si>
  <si>
    <t>20mg + 120mg + 12mg + 8mg + 12mg + 6mg + 6mg + 16mg + 16mg + 12mg + 12mg</t>
  </si>
  <si>
    <t>Công ty Cổ phần Dược - Vật tư y tế Thanh Hóa</t>
  </si>
  <si>
    <t>540mg + 200mg + 200mg + 200mg + 200mg + 260mg + 260mg + 260mg + 260mg + 200mg + 200mg + 200mg</t>
  </si>
  <si>
    <t>Hồng hoa, 
Đương quy, 
Xuyên khung, 
Sinh địa, 
Cam thảo,
Xích thược, 
Sài hồ,
Chỉ xác, 
Ngưu tất,
Bạch quả</t>
  </si>
  <si>
    <t>280mg,
685mg,
685mg,
375mg,
375mg,
375mg,
280mg,
280mg,
375mg,
15mg</t>
  </si>
  <si>
    <t>VD-24348-16 Gia hạn số: 250/YDCT-QLD ngày 26/3/2021</t>
  </si>
  <si>
    <t xml:space="preserve">Công ty Cổ phần Dược Trung ương Mediplantex </t>
  </si>
  <si>
    <t>Diệp hạ châu, Nhân trần,  Bồ công anh</t>
  </si>
  <si>
    <t>Kim Tiền thảo râu ngô</t>
  </si>
  <si>
    <t>Kim Tiền thảo, Râu ngô</t>
  </si>
  <si>
    <t>750mg, 960mg</t>
  </si>
  <si>
    <t>VD-30943-18</t>
  </si>
  <si>
    <t>Chai 100 viên</t>
  </si>
  <si>
    <t>Hoạt huyết duỡng não</t>
  </si>
  <si>
    <t>Đinh lăng, bạch quả</t>
  </si>
  <si>
    <t>150mg + 50mg</t>
  </si>
  <si>
    <t>VD-22919-15</t>
  </si>
  <si>
    <t>Prospan Forte</t>
  </si>
  <si>
    <t>Cao khô Lá thường xuân</t>
  </si>
  <si>
    <t>35mg/5ml</t>
  </si>
  <si>
    <t>VN-17872-14</t>
  </si>
  <si>
    <t xml:space="preserve">Engelhard Arzneimittel GmbH &amp; Co.KG </t>
  </si>
  <si>
    <t>Đức</t>
  </si>
  <si>
    <t>Hộp 21 túi 5ml</t>
  </si>
  <si>
    <t>Cao đặc Diệp hạ châu, Cao đặc Nhân trần, 
Cao đặc Cỏ nhọ nồi</t>
  </si>
  <si>
    <t>100mg + 50mg + 50mg</t>
  </si>
  <si>
    <t xml:space="preserve">Công ty CP DP Trung ương 3  </t>
  </si>
  <si>
    <t>Cao khô Actiso (tương 
đương với 950 mg dược liệu Actiso); Cao khô Rau đắng đất (tương đương với 750mg dược liệu Rau đắng đất); Bột mịn Bìm bìm</t>
  </si>
  <si>
    <t>100mg;75mg; 75mg</t>
  </si>
  <si>
    <t>Công ty Cổ phần Thương mại Dược vật tư y tế Khải Hà</t>
  </si>
  <si>
    <t xml:space="preserve">Hộp 5 vỉ x 10 viên 
</t>
  </si>
  <si>
    <t>Công ty TNHH Dược mỹ phẩm Ngọc Lan</t>
  </si>
  <si>
    <t>viên nang cứng</t>
  </si>
  <si>
    <t>Công Ty TNHH Dược Phẩm Và Trang Thiết Bị Y Tế Hoàng Đức</t>
  </si>
  <si>
    <t>02/QĐ-BV</t>
  </si>
  <si>
    <t>Bột Mã tiền chế, 
Cam thảo, 
Ma hoàng, 
Một dược, 
Nhũ hương, 
Ngưu tất, 
Tằm vôi, 
Thương truật</t>
  </si>
  <si>
    <t>50mg + 11,5mg + 11,5mg + 11,5mg + 11,5mg + 11,5mg + 11,5mg + 11,5mg</t>
  </si>
  <si>
    <t>Bổ mắt TW3</t>
  </si>
  <si>
    <t>Bạch linh; Cúc hoa vàng; Cao đặc dược liệu (tương đương: Thục địa; Sơn thù; Hoài sơn; Trạch tả; Mẫu đơn bì; Câu kỷ tử)</t>
  </si>
  <si>
    <t>Đan sâm, 
Tam thất.</t>
  </si>
  <si>
    <t>1000mg; 70mg</t>
  </si>
  <si>
    <t>Diệp hạ châu, 
Tam thất, 
Kim ngân hoa, 
Cam thảo, 
Thảo quyết minh, 
Cúc hoa.</t>
  </si>
  <si>
    <t>10g; 
5g;
 2g;
 2g;
 5g;
 1g.</t>
  </si>
  <si>
    <t>Vạn Xuân</t>
  </si>
  <si>
    <t>3500mg</t>
  </si>
  <si>
    <t xml:space="preserve">Thuốc Ho bổ phế </t>
  </si>
  <si>
    <t>Cao rễ đinh lăng 5:1 + Cao lá bạch quả (Hàm lượng Flavonoid toàn phần không dưới 24%)</t>
  </si>
  <si>
    <t>Sitar</t>
  </si>
  <si>
    <t xml:space="preserve">Đảng sâm + Hoàng kỳ  + Đương qui + Bạch truật + Thăng ma + Sài hồ + Trần bì + Cam thảo + Sinh khương  + Đại táo </t>
  </si>
  <si>
    <t xml:space="preserve">0,4g + 1,4 g + 0,4g + 0,4g + 0,4g + 0,4g + 0,4g + 0,7g + 0,14g + 0,28g </t>
  </si>
  <si>
    <t>VD-23888-15</t>
  </si>
  <si>
    <t xml:space="preserve"> hoàn cứng, Uống</t>
  </si>
  <si>
    <t>Hộp 10 gói 5g</t>
  </si>
  <si>
    <t>Thục địa + Hoài sơn + Đương quy + Cao đặc rễ trạch tả + Cao đặc rễ hà thủ ô + Cao đặc hạt thảo quyết minh + Cao đặc hoa cúc hoa + Cao đặc quả hạ khô thảo</t>
  </si>
  <si>
    <t>Hoàn an thần</t>
  </si>
  <si>
    <t xml:space="preserve">Đăng tâm thảo + Táo nhân  + Thảo quyết minh + Tâm sen </t>
  </si>
  <si>
    <t>0,6g + 2,0g+ 1,5g + 1,0g</t>
  </si>
  <si>
    <t>VD-24067-16</t>
  </si>
  <si>
    <t xml:space="preserve"> Viên hoàn mềm</t>
  </si>
  <si>
    <t>Hộp 10 hoàn 10g</t>
  </si>
  <si>
    <t>Cao đặc Diệp hạ châu (tương đương với 2g Diệp hạ châu đắng)</t>
  </si>
  <si>
    <t>VD-31174-18</t>
  </si>
  <si>
    <t>Công ty cổ phần thương mại dược phẩm và trang thiết bị y tế Thuận Phát</t>
  </si>
  <si>
    <t>160mg, 120mg, 0,12g, 0,12g, 0,12g</t>
  </si>
  <si>
    <t>467/QĐ-BVĐG</t>
  </si>
  <si>
    <t>Hoài sơn, Liên tâm, Liên nhục, Lá dâu, Lá vông, Long nhãn, Bá tử nhân, Toan táo nhân</t>
  </si>
  <si>
    <t>1,32g, 0,33g, 0,083g</t>
  </si>
  <si>
    <t>Công ty trách nhiệm hữu hạn một thành viên Dược Sài Gòn</t>
  </si>
  <si>
    <t>Cao toàn phần không xà phòng hóa quả bơ và dầu đậu nành (phần không xà phòng hóa dầu quả bơ, phần không xà phòng hóa dầu đậu nành)</t>
  </si>
  <si>
    <t>Công ty TNHH Dược phẩm và Trang thiết bị y tế Hoàng Đức</t>
  </si>
  <si>
    <t>N3</t>
  </si>
  <si>
    <t>Bạch linh sâm đông dược việt</t>
  </si>
  <si>
    <t>Bạch truật, Mộc hương, Hoàng liên, Cam thảo, Phục linh, Đảng sâm, Thần khúc, Trần bì, Sa nhân, Mạch nha, Sơn tra, Hoài sơn, Nhục đậu khấu</t>
  </si>
  <si>
    <t>360mg, 120mg, 60mg, 120mg, 240mg, 240mg, 120mg, 240mg, 120mg, 120mg, 120mg, 240mg, 24mg</t>
  </si>
  <si>
    <t>VD-31243-18</t>
  </si>
  <si>
    <t>Công ty cổ phần Đầu tư thương mại Kiến Tạo Việt</t>
  </si>
  <si>
    <t>Thập toàn đại bổ đông dược việt</t>
  </si>
  <si>
    <t>Đương quy, Bạch truật, Đảng sâm, Quế nhục, Thục địa, Cam thảo, Hoàng kỳ, Phục linh, Xuyên khung, Bạch thược</t>
  </si>
  <si>
    <t>200mg, 200mg, 300mg, 200mg, 300mg, 160mg, 300mg, 160mg, 160mg, 200mg</t>
  </si>
  <si>
    <t>VD-32027-19</t>
  </si>
  <si>
    <t>Cao khô hỗn hợp (tương ứng với :
Hồng hoa, 
Đương quy, 
Xuyên khung, 
Sinh địa, 
Cam thảo,
Xích thược, 
Sài hồ,
Chỉ xác, 
Ngưu tất,
Cao khô lá bạch quả.</t>
  </si>
  <si>
    <t xml:space="preserve"> 595mg: 
(280mg,
685mg,
685mg,
375mg,
375mg,
375mg,
280mg,
280mg,
375mg);
15mg</t>
  </si>
  <si>
    <t xml:space="preserve"> Hộp 3 vỉ x 10 viên </t>
  </si>
  <si>
    <t>Công ty cổ phần Dược  Medi miền Bắc</t>
  </si>
  <si>
    <t>Hoạt huyết dưỡng não đông dược việt</t>
  </si>
  <si>
    <t>Hoàng kỳ, Xích thược, Xuyên khung, Đương quy, Địa long, Đào nhân, Hồng hoa.</t>
  </si>
  <si>
    <t>1.200mg, 180mg, 120mg, 240mg, 120mg, 120mg, 120mg</t>
  </si>
  <si>
    <t>Hộp 2 vỉ, 3 vỉ x 10 viên; Hộp 1 chai 30 viên, 50 viên, 60 viên, 100 viên</t>
  </si>
  <si>
    <t>Công ty Cổ Phần Thương Mại Q&amp;V Việt Nam</t>
  </si>
  <si>
    <t>Cao khô Actiso EP, Cao khô Rau đắng đất 8:1, Cao khô Bìm bìm (hàm lượng acid chlorogenic ≥ 0,8%)</t>
  </si>
  <si>
    <t>85mg, 64mg,  6,4mg</t>
  </si>
  <si>
    <t xml:space="preserve"> Viên bao phim.</t>
  </si>
  <si>
    <t xml:space="preserve">Traphaco
CNC </t>
  </si>
  <si>
    <t xml:space="preserve">Hộp 5 vỉ * 20 viên </t>
  </si>
  <si>
    <t>Công ty cổ phần TRAPHACO</t>
  </si>
  <si>
    <t>Thục địa, Hoài sơn, Đương qui, cao Trạch tả, cao Hà thủ ô đỏ, cao Thảo quyết minh, cao Cúc hoa, cao Hạ khô thảo</t>
  </si>
  <si>
    <t>125mg, 160mg, 160mg, 40mg, 40mg, 50mg, 24mg, 12,5mg</t>
  </si>
  <si>
    <t xml:space="preserve">Viên nang cứng </t>
  </si>
  <si>
    <t>Hộp 10 vỉ * 10 viên , Viên nang cứng , Uống</t>
  </si>
  <si>
    <t>Công ty cổ phần đầu tư quốc tế  Việt Á</t>
  </si>
  <si>
    <t>Mã tiền, Thương truật, Hương phụ, Mộc hương
Địa liền,
Quế chi.</t>
  </si>
  <si>
    <t>50 mg,
20 mg,
13 mg,
8 mg,
6 mg,
3 mg,</t>
  </si>
  <si>
    <t>Công ty trách nhiệm hữu hạn Đầu tư và Phát triển Y tế</t>
  </si>
  <si>
    <t>220mg+110mg</t>
  </si>
  <si>
    <t>Công ty TNHH Dược phẩm Fito Pharma</t>
  </si>
  <si>
    <t>1456/QĐ-BVGL</t>
  </si>
  <si>
    <t>240mg+184mg+180mg+148mg+120mg+120mg+114,7mg+104mg+92mg+92mg+92mg+88mg+60mg+60mg; +58,3mg+120mg+60mg+33,7mg+33,3mg.</t>
  </si>
  <si>
    <t>Actiso, Cao mật lợn khô, Tỏi , Than hoạt tính.</t>
  </si>
  <si>
    <t>125mg, 50mg, 50mg, 25mg.</t>
  </si>
  <si>
    <t xml:space="preserve">Hộp 4 vỉ x 10 viên </t>
  </si>
  <si>
    <t>Công ty CP Dược Medi Miền Bắc</t>
  </si>
  <si>
    <t>Công ty CPDP Sông Nhuệ</t>
  </si>
  <si>
    <t>Lá thường xuân 13,44g</t>
  </si>
  <si>
    <t>840mg</t>
  </si>
  <si>
    <t>VD-24403-16 (CV 8165e/QLD -ĐK ngày 15/05/2021duy trì hiệu lực 12 tháng)</t>
  </si>
  <si>
    <t xml:space="preserve">Sirô thuốc </t>
  </si>
  <si>
    <t>Công ty cổ phần Dược - Vật tư y tế Thanh Hóa</t>
  </si>
  <si>
    <t>Công ty cổ phần  Traphaco</t>
  </si>
  <si>
    <t xml:space="preserve">Cao khô trinh nữ hoàng cung  </t>
  </si>
  <si>
    <t>Dưỡng tâm an A.T</t>
  </si>
  <si>
    <t>Đăng tâm thảo; Táo nhân; Thảo quyết minh, Tâm sen</t>
  </si>
  <si>
    <t>Mỗi viên 9g hoàn mềm chứa: Đăng tâm thảo 0,6g; Táo nhân 2g; Thảo quyết minh 1,5g; Tâm sen 1g</t>
  </si>
  <si>
    <t>VD-30306-18</t>
  </si>
  <si>
    <t xml:space="preserve">Công ty CP Dược phẩm An Thiên </t>
  </si>
  <si>
    <t>Viên 9g hoàn mềm, vỉ 10 viên, hộp 1 vỉ</t>
  </si>
  <si>
    <t>CÔNG TY TNHH THƯƠNG MẠI TÂN Á CHÂU</t>
  </si>
  <si>
    <t>680/QĐ-BV</t>
  </si>
  <si>
    <t>Thuốc ho Astemix</t>
  </si>
  <si>
    <t>Húng chanh; 
Núc nác; 
Cineol</t>
  </si>
  <si>
    <t>Mỗi ml cao lỏng chứa các chất chiết được  từ dược liệu tương đương: Húng chanh 500 mg; Núc nác 125 mg; Cineol 0,883 mg</t>
  </si>
  <si>
    <t>VD-33407-19</t>
  </si>
  <si>
    <t>Chai 60ml cao lỏng, Hộp 1 chai</t>
  </si>
  <si>
    <t>Nhà máy HDPHARMA EU – Công ty Cổ phần Dược Vật tư y tế Hải Dương</t>
  </si>
  <si>
    <t>Hộp 6; 12 vỉ x 5 viên</t>
  </si>
  <si>
    <t>Công ty cổ phần Dược phẩm &amp; thương mại Đông Dương</t>
  </si>
  <si>
    <t xml:space="preserve">Lá khôi; Ô tặc cốt; Khổ sâm; Dạ cẩm; Cỏ hàn the. </t>
  </si>
  <si>
    <t>160mg; 120mg;
0,12g; 0,12g;
0,12g.</t>
  </si>
  <si>
    <t xml:space="preserve">Công ty CPDP Yên Bái </t>
  </si>
  <si>
    <t>Công ty TNHH Đức Tâm</t>
  </si>
  <si>
    <t>Mỗi viên chứa: Cao khô dược liệu 243;3mg  (tương đương Thục địa 400mg; Sơn thù 200mg; Trạch tả 150mg; Mẫu đơn bì 150mg; Câu kỷ tử 100 mg; Hoài sơn 80mg; Phục linh 70mg; Cúc hoa 43,3mg). Bột mịn dược liệu gồm Hoài sơn 120mg; Phục linh 80mg; Cúc hoa 56,7mg.</t>
  </si>
  <si>
    <t>243,3mg +400mg +200mg +150mg +150mg +100mg +80mg +70mg +43,3mg +120mg +80mg +56,7mg</t>
  </si>
  <si>
    <t>THIÊN SỨ THANH PHẾ</t>
  </si>
  <si>
    <t>Xuyên tâm liên</t>
  </si>
  <si>
    <t>VN-17604-13 (Công văn gia hạn số 7264e/QLD-ĐK, ngày 04/05/2021)</t>
  </si>
  <si>
    <t>Viên hoàn giọt</t>
  </si>
  <si>
    <t>Tasly Pharmaceutical Group Co.,Ltd.</t>
  </si>
  <si>
    <t>Hộp/9 gói x 0,6g viên</t>
  </si>
  <si>
    <t>NHÓM 3</t>
  </si>
  <si>
    <t>THIÊN SỨ HỘ TÂM ĐAN</t>
  </si>
  <si>
    <t>43,56mg, 8,52mg, 1mg</t>
  </si>
  <si>
    <t>VN-20102-16 (Công văn gia hạn số 16555e/QLD-ĐK, ngày 14/09/2021)</t>
  </si>
  <si>
    <t>Hộp/ 2 lọ 100 viên</t>
  </si>
  <si>
    <t>600 mg</t>
  </si>
  <si>
    <t>Hộp 21 gói cốm *2g</t>
  </si>
  <si>
    <t>CÔNG TY TNHH DƯỢC PHẨM VÀ TRANG THIẾT BỊ Y TẾ HOÀNG ĐỨC</t>
  </si>
  <si>
    <t>Diệp hạ châu, Hoàng bá, 
Mộc hương, 
Quế nhục, 
Tam thất.</t>
  </si>
  <si>
    <t xml:space="preserve">V45 - H12 -13;  </t>
  </si>
  <si>
    <t>Diệp hạ châu,
Tam thất, 
Kim ngân hoa, 
Cam thảo, 
Thảo quyết minh, 
Cúc hoa.</t>
  </si>
  <si>
    <t>10g; 
5g;
2g; 
2g;
5g; 
1g.</t>
  </si>
  <si>
    <t>Độc hoạt, 
Phòng phong, 
Tang ký sinh, 
Tần giao, 
Bạch thược, 
Ngưu tất, 
Sinh địa, 
Cam thảo, 
Đỗ trọng, 
Tế tân, 
Quế nhục, 
Nhân sâm, 
Đương quy, 
Xuyên khung.</t>
  </si>
  <si>
    <t>Hoàng kỳ, 
Đào nhân, 
Hồng hoa, 
Địa long, 
Nhân sâm, 
Xuyên khung, Đương quy, 
Xích thược, 
Bạch thược.</t>
  </si>
  <si>
    <t xml:space="preserve">760mg; 70mg; 70mg; 160mg;
80mg; 60mg;
140mg; 140mg;
140mg.  </t>
  </si>
  <si>
    <t>2,18mg + 0,95mg + 1mg</t>
  </si>
  <si>
    <t>Công ty cổ phần dược phẩm VCP</t>
  </si>
  <si>
    <t>Viên hoàn giọt, gói 10 viên, hộp 15 gói, 0,27g/gói</t>
  </si>
  <si>
    <t>Công ty Cổ phần Dược phẩm VCP</t>
  </si>
  <si>
    <t xml:space="preserve">100ml chứa: Cao khô lá thường xuân tương đương 3,62g lá thường xuân) 700mg </t>
  </si>
  <si>
    <t>CÔNG  TY CỔ PHẦN DƯỢC PHẨM VIAN</t>
  </si>
  <si>
    <t>Kim tiền thảo, Nhân trần, Hoàng cầm, Nghệ, Binh lang, Chỉ thực, Hậu Phác, Bạch mao căn, Mộc hương, Đại Hoàng</t>
  </si>
  <si>
    <t>Cao khô Kim tiền thảo 90mg ; Cao khô hỗn hợp 230mg tương đương với: Nhân trần 250mg; Hoàng cầm 150mg; Nghệ 250mg; Binh lang 100mg; Chỉ thực 100mg; Hậu Phác 100mg; Bạch mao căn 500mg; Mộc hương 100mg; Đại Hoàng 50mg</t>
  </si>
  <si>
    <t>VD-19811-13 kèm QĐ số 16/QĐ-YDCT ngày 28/01/2022 vv gia hạn giấy ĐK</t>
  </si>
  <si>
    <t xml:space="preserve"> Viên nén bao phim,</t>
  </si>
  <si>
    <t>Hộp 5 vỉ x 10 viên,</t>
  </si>
  <si>
    <t>ĐY nhóm2</t>
  </si>
  <si>
    <t>170/QĐ_BVHĐ</t>
  </si>
  <si>
    <t>SĐK: V45 - H12 -13;  CV gia hạn SĐK số: 166/ YDCT-QLD ngày 05/03/ 2021</t>
  </si>
  <si>
    <t>, Viên nang cứng</t>
  </si>
  <si>
    <t xml:space="preserve"> Hộp 10 vỉ, vỉ  10 viên</t>
  </si>
  <si>
    <t xml:space="preserve">330mg, 330mg, 330mg, 330mg, 330mg, 330mg, 330mg, 330mg, 330mg, 60mg, 60mg, 60mg
60mg; 
30mg </t>
  </si>
  <si>
    <t>Hepaschis</t>
  </si>
  <si>
    <t>Cao khô ngũ vị tử (tương ứng ngũ vị tử )</t>
  </si>
  <si>
    <t>300mg (tương ứng 3g)</t>
  </si>
  <si>
    <t>VD-33980-19</t>
  </si>
  <si>
    <t>Đan sâm - Tam thất</t>
  </si>
  <si>
    <t>Đan sâm  
Tam thất</t>
  </si>
  <si>
    <t>Cao đặc Actiso, Cao mật lợn khô, Tỏi khô, Than hoạt tính.</t>
  </si>
  <si>
    <t xml:space="preserve"> Công ty Cổ phần Dược Medi Miền Bắc</t>
  </si>
  <si>
    <t>Tục đoạn, Phòng phong, Hy thiêm, Độc hoạt, Tần giao, Bạch thược, Đương quy, Xuyên khung, Thiên niên kiện, Ngưu tất, Hoàng kỳ, Đỗ trọng.</t>
  </si>
  <si>
    <t>250mg, 250mg, 250mg, 200mg, 200mg, 150mg, 150mg, 150mg, 150mg, 150mg, 150mg, 100mg.</t>
  </si>
  <si>
    <t>VD-24355-16 Gia hạn số: 250/YDCT-QLD ngày 26/3/2021</t>
  </si>
  <si>
    <t>Hồng hoa, Đương quy, Xuyên khung, Sinh địa, Cam thảo, Xích thược, Sài hồ, Chỉ xác, Ngưu tất, Bạch quả</t>
  </si>
  <si>
    <t>280mg, 685mg, 685mg, 375mg, 375mg, 375mg, 280mg, 280mg, 375mg, 15mg</t>
  </si>
  <si>
    <t>VD-12453-10  Gia hạn số: 167/YDCT-QLD ngày 05/3/2021</t>
  </si>
  <si>
    <t>'Hộp 2 vỉ x 6 viên</t>
  </si>
  <si>
    <t>Địa long, Hoàng kỳ, Đương quy, Xích thược, Xuyên khung, Đào nhân, Hồng hoa</t>
  </si>
  <si>
    <t xml:space="preserve"> 0,15g,  6g, 0,3g, 0,3g,  0,15g,  0,15g ,  0,15g </t>
  </si>
  <si>
    <t>Hộp 1 lọ 30 viên, 60 viên</t>
  </si>
  <si>
    <t>Công ty TNHH Dược phẩm Hải Minh</t>
  </si>
  <si>
    <t>Haspan</t>
  </si>
  <si>
    <t>Cao khô lá Thường xuân</t>
  </si>
  <si>
    <t>30mg</t>
  </si>
  <si>
    <t>VD-34013-20</t>
  </si>
  <si>
    <t>Viên ngậm</t>
  </si>
  <si>
    <t>Hộp 3vỉ x 10viên, hộp  vỉ x 10viên, hộp 10vỉ x 10viên</t>
  </si>
  <si>
    <t xml:space="preserve">Artiso, Rau đắng đất, bìm bìm </t>
  </si>
  <si>
    <t>193/QĐ-BVHN</t>
  </si>
  <si>
    <t>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t>
  </si>
  <si>
    <t xml:space="preserve">Folitat dạ dày </t>
  </si>
  <si>
    <t xml:space="preserve">Lá khôi, Ô tặc cốt, Khổ sâm, Dạ cẩm, Cỏ hàn the  </t>
  </si>
  <si>
    <t xml:space="preserve">160mg+ 120mg+ 0,12g+ 0,12g+ 0,12g </t>
  </si>
  <si>
    <t xml:space="preserve">Công ty cổ phần dược phẩm Bến Tre </t>
  </si>
  <si>
    <t>Công ty TNHH một thành viên dược Sài Gòn</t>
  </si>
  <si>
    <t>Cao khô hỗn hợp (tương ứng với : Hồng hoa, Đương quy, Xuyên khung, Sinh địa, Cam thảo, Xích thược, Sài hồ, Chỉ xác, Ngưu tất); Cao khô lá bạch quả</t>
  </si>
  <si>
    <t xml:space="preserve"> 595mg: (280mg, 685mg, 685mg, 375mg, 375mg, 375mg, 280mg, 280mg, 375mg); 15mg</t>
  </si>
  <si>
    <t xml:space="preserve">VD-24348-16 Gia hạn số: 250/YDCT-QLD </t>
  </si>
  <si>
    <t>Công ty cổ phần dược Medi miền Bắc</t>
  </si>
  <si>
    <t>Công ty Cổ phần Dược phẩm Sông Nhuệ</t>
  </si>
  <si>
    <t>2405/QĐ-BVML</t>
  </si>
  <si>
    <t>Công ty Cổ Phần Dược VTYT Thanh Hóa</t>
  </si>
  <si>
    <t>VD-23165-15  (CV 299/YDCT-QLD ngày 12/04/2021duy trì hiệu lực)</t>
  </si>
  <si>
    <t>VD-22274-15 (CV 7782e/QLD-ĐK ngày14/05/2021 duy trì hiệu lực)</t>
  </si>
  <si>
    <t>Công ty cổ phần dược trung ương Mediplantex</t>
  </si>
  <si>
    <t>Công ty cổ phần thương mại và Dược phẩm Ngọc Thiện</t>
  </si>
  <si>
    <t>25mg+25mg+ 25mg+
25mg+25mg+ 50mg+
500mg</t>
  </si>
  <si>
    <t xml:space="preserve">   Uống</t>
  </si>
  <si>
    <t>Cty CPDP Hà Tây</t>
  </si>
  <si>
    <t>Công ty cổ phần dược phẩm Hoàng Giang</t>
  </si>
  <si>
    <t>632/QĐ-BVMĐ</t>
  </si>
  <si>
    <t>Cao khô Artiso, Cao khô rau đắng đất, Cao khô Bìm bìm</t>
  </si>
  <si>
    <t xml:space="preserve">Hoạt huyết dưỡng não </t>
  </si>
  <si>
    <t>Prospan forte</t>
  </si>
  <si>
    <t xml:space="preserve"> Engelhard  Arzneimittel</t>
  </si>
  <si>
    <t>Hộp 21 gói x 5ml</t>
  </si>
  <si>
    <t xml:space="preserve">Tioga </t>
  </si>
  <si>
    <t xml:space="preserve"> CTCPDP Trường Thọ</t>
  </si>
  <si>
    <t xml:space="preserve">Hộp 2 vỉ x 20 viên
</t>
  </si>
  <si>
    <t>Công ty cổ phần dược phẩm Trường Thọ</t>
  </si>
  <si>
    <t>Phòng đảng sâm
Thương truật
Hoài sơn
Hậu phác
Mộc hương
Ô tặc cốt
Cam thảo</t>
  </si>
  <si>
    <t xml:space="preserve">Lá sen    
Lá vông   
Lạc tiên  
Tâm sen
Bình vôi </t>
  </si>
  <si>
    <t xml:space="preserve"> 500mg
700mg
500mg
100mg
1000mg</t>
  </si>
  <si>
    <t xml:space="preserve">Hộp 10 vỉ x 10 viên
</t>
  </si>
  <si>
    <t>Công ty cổ phần dược - Vật tư y tế Thanh Hóa</t>
  </si>
  <si>
    <t>3g/100ml</t>
  </si>
  <si>
    <t>VD-24353-16</t>
  </si>
  <si>
    <t>Hộp 1 chai 100ml siro</t>
  </si>
  <si>
    <t xml:space="preserve">Lá khôi, Dạ cẩm, Cỏ hàn the, Khổ sâm, Ô tặc cốt. </t>
  </si>
  <si>
    <t>160mg, 0,12g, 0,12g,
0,12g, 120mg.</t>
  </si>
  <si>
    <t>Công ty CPDP Yên Bái</t>
  </si>
  <si>
    <t xml:space="preserve">Viên nang cứng   </t>
  </si>
  <si>
    <t>496/QĐ-BVPX</t>
  </si>
  <si>
    <t xml:space="preserve">Hộp x
 5 vỉ x 10 viên </t>
  </si>
  <si>
    <t>25mg+25mg+25mg+
25mg+25mg+50mg+
500mg</t>
  </si>
  <si>
    <t xml:space="preserve">Viên nang cứng  </t>
  </si>
  <si>
    <t>Hộp x
5vỉ x
10 viên</t>
  </si>
  <si>
    <t>Mỗi viên hoàn mềm 9g chứa: Bột Táo nhân; Bột Bạch linh; Bột Bạch truật; Bột Hoàng kỳ; Bột Đương quy; Bột Đảng sâm; Bột Viễn chí; Bột Cam thảo; Bột Đại táo; Bột Mộc hương; Long nhãn.</t>
  </si>
  <si>
    <t>0,72g; 0,65g; 0,65g; 0,6g; 0,35g; 0,32g; 0,32g; 0,26g; 0,25g; 0,16g; 0,6g.</t>
  </si>
  <si>
    <t>VD-23919-15</t>
  </si>
  <si>
    <t>Hộp 10 hoàn mềm x 9g</t>
  </si>
  <si>
    <t xml:space="preserve"> Công ty TNHH Đông Dược Phúc Hưng</t>
  </si>
  <si>
    <t>Cao đặc Diệp hạ châu (tương tương 1,25g Diệp hạ châu); Cao đặc Bồ bồ (tương đương với 1g Bồ bồ); Cao đặc Chi tử (tương đương với 0,25g Chi tử) 25mg.</t>
  </si>
  <si>
    <t>Kim tiền thảo râu ngô</t>
  </si>
  <si>
    <t>Kim tiền thảo, Râu  ngô</t>
  </si>
  <si>
    <t>750mg +  960mg</t>
  </si>
  <si>
    <t>Hộp 10 vỉ x 10 viên, chai  100 viên</t>
  </si>
  <si>
    <t>VD-21427-14</t>
  </si>
  <si>
    <t>Hy đan 500</t>
  </si>
  <si>
    <t xml:space="preserve"> Hy thiêm, Ngũ gia bì chân chim, Bột Mã tiền chế,</t>
  </si>
  <si>
    <t>500mg +170mg +22mg</t>
  </si>
  <si>
    <t>Hộp 15 túi x 12 hoàn</t>
  </si>
  <si>
    <t>Cao khô Actiso, cao khô rau đắng đất, bột bìm bìm</t>
  </si>
  <si>
    <t>Công ty CP TM Dược VTYT Khải Hà</t>
  </si>
  <si>
    <t>Cty TNHH Dược mp Ngọc Lan</t>
  </si>
  <si>
    <t>197/QĐ-BV</t>
  </si>
  <si>
    <t>Cty CPDP Sông Nhuệ</t>
  </si>
  <si>
    <t>Diệp hạ châu, Tam thất, 
Kim ngân hoa,Cam thảo, Thảo quyết minh, Cúc hoa.</t>
  </si>
  <si>
    <t xml:space="preserve">Thuốc cốm; </t>
  </si>
  <si>
    <t>Cty TNHH Vạn Xuân</t>
  </si>
  <si>
    <t xml:space="preserve">330mg; 330mg; 330mg; 330mg; 330mg; 330mg; 330mg; 330mg; 330mg; 60mg; 60mg; 60mg; 60mg; 30mg </t>
  </si>
  <si>
    <t xml:space="preserve">Cao khô Actiso EP, Cao khô Rau đắng đất , Cao khô Bìm bìm  </t>
  </si>
  <si>
    <t>85mg, 64mg, 6,4mg</t>
  </si>
  <si>
    <t>VD-19790-13 (CV duy trì hiệu lực SĐK số 482e/QLD-ĐK ngày 04/02/2021)</t>
  </si>
  <si>
    <t xml:space="preserve">Công ty cổ phần công nghệ cao Traphaco.
</t>
  </si>
  <si>
    <t xml:space="preserve">Hộp 5 vỉ * 20 viên. </t>
  </si>
  <si>
    <t>ĐY1</t>
  </si>
  <si>
    <t>56/QĐ-BVQO</t>
  </si>
  <si>
    <t>Viên nang  cứng</t>
  </si>
  <si>
    <t>ĐY2</t>
  </si>
  <si>
    <t>10g, 5g, 2g,  2g,  5g,  1g.</t>
  </si>
  <si>
    <t>750mg,  960mg</t>
  </si>
  <si>
    <t>Hộp 10 vỉ, vỉ  10 viên</t>
  </si>
  <si>
    <t>0,5g, 1,5g, 10g</t>
  </si>
  <si>
    <t xml:space="preserve">VD-24094-16 (CV duy trì hiệu lực SĐK số 248/QLD-ĐK ngày 26/03/2021) </t>
  </si>
  <si>
    <t>dung dịch thuốc nước</t>
  </si>
  <si>
    <t>Hộp 20 ống x 10ml</t>
  </si>
  <si>
    <t>Colitis</t>
  </si>
  <si>
    <t>Nha đảm tử; Berberin clorid, Tỏi, Mộc hương; Cát căn</t>
  </si>
  <si>
    <t>Bột Nha đảm tử 30mg; Berberin clorid 63mg, cao Tỏi 70mg (tương ứng với 350mg Tỏi), cao khô Mộc hương 100mg (tương ứng 250 mg Mộc hương); Bột Cát căn 100mg</t>
  </si>
  <si>
    <t xml:space="preserve">VD-19812-13 (CV duy trì hiệu lực SĐK số 8399e/QLD-ĐK ngày 21/05/2021)
</t>
  </si>
  <si>
    <t>Viên bao phim tan trong ruột</t>
  </si>
  <si>
    <t xml:space="preserve"> Công ty cổ phần dược Danapha</t>
  </si>
  <si>
    <t xml:space="preserve">VD-22742-15 (CV duy trì hiệu lực SĐK số 1320e/QLD-ĐK ngày 17/02/2021) </t>
  </si>
  <si>
    <t>Cao rễ đinh lăng 5:1, Cao lá bạch quả (Hàm lượng Flavonoid toàn phần không dưới 24%)</t>
  </si>
  <si>
    <t>Viên bao đường.</t>
  </si>
  <si>
    <t>Hoài sơn 183mg, Cao khô Liên nhục 35mg (tương đương với Liên nhục 175mg), Cao khô Liên tâm 8mg (tương đương với Liên tâm 15mg); Cao khô Bá tử nhân 10mg (tương đương với Bá tử nhân 91,25mg), Cao khô Toan táo nhân 10mg (tương đương với Toan táo nhân), Cao khô hỗn hợp Dưỡng tâm an thần 80mg (tương đương với: Lá dâu 91,25mg, Lá vông 91,25mg, Long nhãn 91,25mg)</t>
  </si>
  <si>
    <t xml:space="preserve">VD-22740-15 (Quyết định gia hạn SĐK số 86/QĐ-YDCT ngày 03/06/2021) </t>
  </si>
  <si>
    <t>Xuyên khung, Tần giao, Bạch chỉ, Đương quy, Mạch môn, Hồng sâm, Ngô thù du, Ngũ vị tử, Băng phiến</t>
  </si>
  <si>
    <t xml:space="preserve"> 2.4g, 2.4g, 2.4g, 2.4g, 1.6g, 2.4g, 1.6g, 2.4g, 0.08g/ Gói  </t>
  </si>
  <si>
    <t>VN-19844-16 (CV duy trì hiệu lực SĐK số 10186e/QLD-ĐK ngày 30/05/2021)</t>
  </si>
  <si>
    <t xml:space="preserve"> Hộp 10 gói x 8 gam x 50 viên</t>
  </si>
  <si>
    <t>Công ty TNHH Thương mại Dược phẩm Đông Á</t>
  </si>
  <si>
    <t>ĐY3</t>
  </si>
  <si>
    <t xml:space="preserve">VD-24896-16 (CV duy trì hiệu lực SĐK số 10186e/QLD-ĐK ngày 30/05/2021) </t>
  </si>
  <si>
    <t>Nhà máy HDPHARMA EU - Công ty cổ phần Dược Vật tư Y tế Hải Dương</t>
  </si>
  <si>
    <t>Thục địa, Hoài sơn, Đương quy, Cao đặc rễ trạch tả, Cao đặc rễ hà thủ ô, Cao đặc hạt thảo quyết minh, Cao đặc hoa cúc hoa, Cao đặc quả hạ khô thảo</t>
  </si>
  <si>
    <t>125mg, 160mg, 160mg, 40mg, 40mg,  50mg, 24mg, 12,5mg</t>
  </si>
  <si>
    <t xml:space="preserve">VD-24070-16 (CV duy trì hiệu lực SĐK số 168/QLD-ĐK ngày 05/03/2021) </t>
  </si>
  <si>
    <t>Hamov</t>
  </si>
  <si>
    <t>Ngưu tất, 
Nghệ, 
Hoa hòe, 
Bạch truật</t>
  </si>
  <si>
    <t>150mg, 150mg,  150mg, 300mg</t>
  </si>
  <si>
    <t>Lá khôi, Khổ sâm, Dạ cẩm, Ô tặc cốt, Cỏ hàn the.</t>
  </si>
  <si>
    <t>160mg, 0,12g, 0,12g,
120mg, 0,12g</t>
  </si>
  <si>
    <t>524/QĐ-BVĐKSS</t>
  </si>
  <si>
    <t>25mg+25mg+ 25mg+
25mg+25mg+ 50mg+500mg</t>
  </si>
  <si>
    <t xml:space="preserve">Cty CPDP Hà Tây  </t>
  </si>
  <si>
    <t>Hộp x 5 vỉ x 10 viên</t>
  </si>
  <si>
    <t xml:space="preserve"> Công ty TNHH MTV Dược Sài Gòn</t>
  </si>
  <si>
    <t xml:space="preserve">Công ty Cổ phần Dược - Vật tư y tế Thanh Hóa </t>
  </si>
  <si>
    <t>Cao đặc rễ đinh lăng 5:1 + Cao khô lá bạch quả (Hàm lượng Flavonoid toàn phần ≥  24%)</t>
  </si>
  <si>
    <t>VD-19621-13</t>
  </si>
  <si>
    <t>Hộp 5vỉ * 20 viên</t>
  </si>
  <si>
    <t>Công ty Cổ phần Traphaco</t>
  </si>
  <si>
    <t>Cao khô Trinh nữ hoàng cung</t>
  </si>
  <si>
    <t>Cao khô Actiso EP + Cao khô Rau đắng đất  + Cao khô Bìm bìm</t>
  </si>
  <si>
    <t>Hộp 5 vỉ * 20 viên. Viên bao phim. Uống</t>
  </si>
  <si>
    <t xml:space="preserve">138/QĐ-BV </t>
  </si>
  <si>
    <t>Cao rễ đinh lăng 5:1 + Cao lá bạch quả</t>
  </si>
  <si>
    <t>Hộp 5 vỉ * 20 viên. Viên bao đường. Uống</t>
  </si>
  <si>
    <t>10g; 5g;  2g; 2g; 5g; 1g</t>
  </si>
  <si>
    <t>Hộp 20 gói; gói 10g; thuốc cốm; uống</t>
  </si>
  <si>
    <t xml:space="preserve">Laboratoires Expanscience </t>
  </si>
  <si>
    <t>Hộp 1 vỉ x 15 viên, viên nang cứng, Uống</t>
  </si>
  <si>
    <t>VN-17872-14; GH: 261e/QLD-ĐK ngày 05/02/2021</t>
  </si>
  <si>
    <t>Hộp 21 túi x 5ml, Dung dịch uống, Uống</t>
  </si>
  <si>
    <t xml:space="preserve"> VD-28954-18</t>
  </si>
  <si>
    <t>Hộp x 5 vỉ x 10 viên, Viên nang cứng, Uống</t>
  </si>
  <si>
    <t>Hộp 4 vỉ x 10 viên nang cứng, uống</t>
  </si>
  <si>
    <t>250mg, 250mg, 250mg, 200mg, 200mg, 150mg, 150mg, 150mg, 150mg, 150mg, 150mg, 100mg</t>
  </si>
  <si>
    <t xml:space="preserve"> Hộp 3 vỉ x 10 viên nang cứng, uống</t>
  </si>
  <si>
    <t>Bột chiết bèo hoa dâu</t>
  </si>
  <si>
    <t>VD-24352-16 Gia hạn số: 6901e/QLD-ĐK ngày 26/4/2021</t>
  </si>
  <si>
    <t xml:space="preserve"> Hộp 10 vỉ x 10 viên nang cứng, uống</t>
  </si>
  <si>
    <t>25mg + 25mg + 25mg +
25mg + 25mg + 50mg + 
500mg</t>
  </si>
  <si>
    <t>VD-24184-16 
Gia hạn đến ngày 12/4/2022</t>
  </si>
  <si>
    <t>Công ty CP Dược phẩm Hà Tây 
 Việt Nam</t>
  </si>
  <si>
    <t>Hộp x 5 vỉ x 10 viên,viên nang cứng, Uống</t>
  </si>
  <si>
    <t>Nhóm2</t>
  </si>
  <si>
    <t>582/QĐ-BVMH</t>
  </si>
  <si>
    <t>Bổ gan tiêu độc Livsin-94</t>
  </si>
  <si>
    <t>Diệp hạ châu, chua ngút, cỏ nhọ nồi</t>
  </si>
  <si>
    <t>1500mg+250mg+250mg</t>
  </si>
  <si>
    <t>VD-21649-14 
Gia hạn đến ngày 04/2/2022</t>
  </si>
  <si>
    <t>Hộp/5 vỉ x20 viên, Viên nén bao film, Uống</t>
  </si>
  <si>
    <t>Công ty TNHH Dịch vụ đầu tư phát triển y tế Hà Nội</t>
  </si>
  <si>
    <t>Bột Hoài sơn (tương ứng 183mg Hoài Sơn) 100mg; Cao khô Liên tâm (tương ứng 200mg Liên tâm) 65mg; Cao khô Liên nhục (tương ứng 175mg Liên nhục) 35mg; Cao khô hỗn hợp dược liệu (tương ứng 91,25mg Lá dâu; 91,25mg Lá vông; 91,25mg Long nhãn) 80mg; Cao khô Bá tử nhân (tương ứng 91,25mg Bá tử nhân) 10mg; Cao khô Toan táo nhân (tương ứng 91,25mg Toan táo nhân) 10mg</t>
  </si>
  <si>
    <t>VD-28789-18</t>
  </si>
  <si>
    <t>181/ QĐ- BVTT</t>
  </si>
  <si>
    <t>Cholestin</t>
  </si>
  <si>
    <t>Ngưu tất, Nghệ, Rutin</t>
  </si>
  <si>
    <t>Ngưu tất 500 mg (tương ứng 200 mg cao khô), Nghệ 500 mg (tương ứng 5 mg Curcumin), Rutin 100 mg</t>
  </si>
  <si>
    <t>VD-17830-1
(Kèm thẻ kho)</t>
  </si>
  <si>
    <t>Hộp 1 lọ x 50 viên</t>
  </si>
  <si>
    <t xml:space="preserve">Antesik </t>
  </si>
  <si>
    <t>Berberin +
Mộc Hương</t>
  </si>
  <si>
    <t>50mg +
200mg</t>
  </si>
  <si>
    <t xml:space="preserve">VD-32967-19 </t>
  </si>
  <si>
    <t>Hộp 10 vỉ x 4 viên</t>
  </si>
  <si>
    <t xml:space="preserve"> 280mg, 685mg, 375mg, 280mg, 375mg, 375mg, 685mg, 280mg, 375mg, 15mg.</t>
  </si>
  <si>
    <t>VD-24348-16
CV gia hạn số: 250/YDCT-QLD</t>
  </si>
  <si>
    <t>VD-24351-16
CV gia hạn số: 6900e/QLD-ĐK</t>
  </si>
  <si>
    <t>Tục đoạn, Phòng phong, Hy thiêm, Độc hoạt, Tần giao, Đương quy, Xuyên khung, Thiên niên kiện, Ngưu tất, Hoàng kỳ, Đỗ trọng, Bạch thược</t>
  </si>
  <si>
    <t>0,25g+ 0,25g+ 0,25g+ 0,2g+ 0,2g+ 0,15g+ 0,15g+ 0,15g+ 0,15g+ 0,15g+ 0,1g +0,15g</t>
  </si>
  <si>
    <t>VD-26327-17</t>
  </si>
  <si>
    <t xml:space="preserve">Viên nén bao phim </t>
  </si>
  <si>
    <t>719/QĐ-BVTT</t>
  </si>
  <si>
    <t>150mg, 50mg</t>
  </si>
  <si>
    <t>611/QĐ-BVTT</t>
  </si>
  <si>
    <t>Hộp 5 vỉ  x 10 viên</t>
  </si>
  <si>
    <t xml:space="preserve">1800mg; 500mg; 50mg; 50mg; 1500mg; </t>
  </si>
  <si>
    <t>1g; 0,67g; 0,34g; 0,67g; 0,125g; 0,34g</t>
  </si>
  <si>
    <t>Hộp 1 túi x 3 vỉ x 10 viên, hộp 1 túi x 5 vỉ x 10 viên, hộp 1 túi x 10 vỉ x 10 viên</t>
  </si>
  <si>
    <t xml:space="preserve">Công ty Cổ phần Dược phẩm và Thiết bị y tế Bách Linh </t>
  </si>
  <si>
    <t>613/QĐ-BVTN</t>
  </si>
  <si>
    <t>Bạch truật, Bạch linh, Hoàng kỳ, Toan táo nhân, Nhân sâm, Mộc hương, Cam thảo (chích), Đương quy, Viễn chí, Long nhãn</t>
  </si>
  <si>
    <t xml:space="preserve">CÔNG TY CỔ PHẦN DƯỢC PHẨM HOA VIỆT   </t>
  </si>
  <si>
    <t>Bài thạch TP</t>
  </si>
  <si>
    <t xml:space="preserve">Kim tiền thảo; Nhân trần; Hoàng cầm; Nghệ; Binh lang; Chỉ thực; Hậu phác; Bạch mao căn; Mộc hương; Đại hoàng </t>
  </si>
  <si>
    <t>1,5g; 375mg; 225mg; 375mg; 150mg; 150mg; 150mg; 750mg; 150mg; 75mg</t>
  </si>
  <si>
    <t>TCT-00011-20</t>
  </si>
  <si>
    <t>Công ty Cổ phần thương mại dược phẩm và trang thiết bị y tế Thuận Phát</t>
  </si>
  <si>
    <t xml:space="preserve">Boganic  Forte
</t>
  </si>
  <si>
    <t>viên nang mềm</t>
  </si>
  <si>
    <t>hộp 10 vỉ *10 viên</t>
  </si>
  <si>
    <t>Thông tâm lạc</t>
  </si>
  <si>
    <t>Nhân sâm, thủy diệt, toàn yết, xích thược, thuyền thoái, thổ miết trùng, ngô công, đàn hương, giáng hương, nhũ hương, toan táo nhân, băng phiến</t>
  </si>
  <si>
    <t xml:space="preserve">37,67mg  + 71,06mg + 47,09mg + 32,53mg + 47,09mg + 47,09mg + 9,42mg + 15,41mg + 16,27mg + 15,41mg + 31,68mg + 9,42mg                                              </t>
  </si>
  <si>
    <t>VN-9380-09, CV gia hạn 1572/QLD-ĐK ngày 17/02/2020</t>
  </si>
  <si>
    <t xml:space="preserve">Shijiazhuang Yiling 
</t>
  </si>
  <si>
    <t>6.900</t>
  </si>
  <si>
    <t>Công ty cổ phần dược phẩm Tùng Linh</t>
  </si>
  <si>
    <t>Cao mật lợn khô;
Tỏi khô;
Cao đặc Actisô (tương đương 1000mg Actisô);
Than hoạt tính;</t>
  </si>
  <si>
    <t>50mg;
50mg;
125mg;
25mg;</t>
  </si>
  <si>
    <t>Công ty Cổ phần Y tế Việt Phương</t>
  </si>
  <si>
    <t>Bột chiết bèo hoa dâu (tương đương 3,6 gam dược liệu)</t>
  </si>
  <si>
    <t>Hộp 10 vỉ x 10 viên, Lọ 60 viên</t>
  </si>
  <si>
    <t>0,15g + 6g + 0,3g + 0,3g + 0,15g + 0,15g + 0,15g</t>
  </si>
  <si>
    <t>VD-24654-16 Công văn gia hạn số 6655e/QLD-ĐK ngày 22/04/2021 đến ngày 22/04/2022</t>
  </si>
  <si>
    <t xml:space="preserve">Thanh nhiệt tiêu độc –F </t>
  </si>
  <si>
    <t>500mg+500mg+480mg+375mg+375mg+290mg+125mg+125mg+120mg+75mg+25mg+85mg+30mg+25mg+20mg</t>
  </si>
  <si>
    <t>Mỗi viên chứa: cao khô dược liệu 253mg tương đương: Tang ký sinh 240mg; Địa hoàng 184mg; Bạch thược 180mg; Đỗ  trọng 148mg; Đảng sâm 120mg; Phục linh 120mg; Ngưu tất 114,7mg; Tần giao 104mg; Quế  nhục 92mg; Phòng phong 92mg; Xuyên khung 92mg; Độc hoạt 88mg; Tế tân 60mg; Cam thảo 60mg; Đương quy 58,3mg. Bột mịn dược liệu gồm: Bạch thược 120mg; Độc hoạt 60mg; Đương quy 33,7mg; Ngưu tất 33,3mg.</t>
  </si>
  <si>
    <t xml:space="preserve">Hoạt huyết dưỡng não </t>
  </si>
  <si>
    <t>40mg+75mg</t>
  </si>
  <si>
    <t>An thần bổ tâm - F</t>
  </si>
  <si>
    <t xml:space="preserve">Sáng mắt –F  </t>
  </si>
  <si>
    <t>243,3mg+400mg+200mg+150mg+150mg+100 mg+80mg+70mg+43,3mg+120mg+80mg+56,7mg</t>
  </si>
  <si>
    <t>20g+10g+10g+10g+10g+4g+4g+4g+3g+3g+2g+0,044g</t>
  </si>
  <si>
    <t>Cao khô Actiso</t>
  </si>
  <si>
    <t>Hộp 20 gói * 2 g</t>
  </si>
  <si>
    <t>4.000</t>
  </si>
  <si>
    <t>Hộp 21 gói * 2 g</t>
  </si>
  <si>
    <t>30.000</t>
  </si>
  <si>
    <t>VN-16540-13 (Kèm công văn gia hạn số 835e/QLD-ĐK đến ngày 9/2/2022)</t>
  </si>
  <si>
    <t>V45 - H12 -13;  CV gia hạn SĐK số: 166/ YDCT-QLD ngày 05/03/2021 (duy trì đến ngày 5/3/2022)</t>
  </si>
  <si>
    <t xml:space="preserve">
VD-23165-15 (CV 299/ YDCT-QLD ngày 12/04/2021 duy trì hiệu lực 12 tháng)</t>
  </si>
  <si>
    <t xml:space="preserve"> Công ty Cổ phần Dược - Vật tư y tế Thanh Hóa (Thephaco)</t>
  </si>
  <si>
    <t>311/QĐ-BVTO</t>
  </si>
  <si>
    <t>VD-24184-16 
Gia hạn ngày 12/4/2021</t>
  </si>
  <si>
    <t>Hộp x 5vỉ x
10 viên</t>
  </si>
  <si>
    <t>120mg</t>
  </si>
  <si>
    <t>VD-31658-19</t>
  </si>
  <si>
    <t>Công ty CP dược phẩm Hà Nam</t>
  </si>
  <si>
    <t>Hộp 10vỉ x 10viên</t>
  </si>
  <si>
    <t>Công ty TNHH dược phẩm Xuân Hòa</t>
  </si>
  <si>
    <t>Nhân trần, Bồ công anh, Cúc hoa, Kim ngân hoa, Cam thảo, Actiso</t>
  </si>
  <si>
    <t>1000mg; 670mg; 340mg; 340mg; 125mg; 670mg</t>
  </si>
  <si>
    <t>Hộp 1túi x 10vỉ x 10viên</t>
  </si>
  <si>
    <t>Haikou Pharmacecutical Factory Co., Ltd</t>
  </si>
  <si>
    <t xml:space="preserve">CÔNG TY TNHH MTV DƯỢC SÀI GÒN </t>
  </si>
  <si>
    <t>Diệp hạ châu,Tam thất, Kim ngân hoa, Cam thảo, Thảo quyết minh, Cúc hoa.</t>
  </si>
  <si>
    <t>10g; 5g;
 2g; 2g;
 5g; 1g.</t>
  </si>
  <si>
    <t>Liverbil</t>
  </si>
  <si>
    <t xml:space="preserve">Actiso, Rau đắng đất, Bìm bìm biếc, Diệp hạ châu </t>
  </si>
  <si>
    <t>400mg, 400mg, 400mg, 400mg</t>
  </si>
  <si>
    <t>466/QĐ-BVĐKTT</t>
  </si>
  <si>
    <t xml:space="preserve">Cao khô Actiso  + Cao khô Rau đắng đất  + Cao khô Bìm bìm </t>
  </si>
  <si>
    <t xml:space="preserve"> Hộp 10 vỉ x vỉ  10 viên nang</t>
  </si>
  <si>
    <t>Cao đặc Diệp hạ châu; 
Cao đặc Nhân trần; 
Cao đặc Cỏ nhọ nồi</t>
  </si>
  <si>
    <t>100mg; 50mg; 50mg</t>
  </si>
  <si>
    <t>Công ty CP Dược phẩm Trung ương 3</t>
  </si>
  <si>
    <t xml:space="preserve"> Hộp 20 gói x 10 gam</t>
  </si>
  <si>
    <t>220mg+100mg</t>
  </si>
  <si>
    <t>Cao toàn phần không xà phòng hóa quả bơ và dầu đậu nành</t>
  </si>
  <si>
    <t>Mã tiền chế; 
Ma hoàng; 
Tằm vôi; 
Nhũ hương; 
Một dược; 
Ngưu tất;
Cam thảo; 
Thương truật</t>
  </si>
  <si>
    <t>50mg; 11,5mg; 11,5mg; 11,5mg; 11,5mg; 
11,5mg; 
11,5mg;
11,5mg</t>
  </si>
  <si>
    <t>Cao đặc rễ đinh lăng  + Cao khô lá bạch quả</t>
  </si>
  <si>
    <t>An thần bổ tâm-F</t>
  </si>
  <si>
    <t>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</si>
  <si>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Thỏ ty tử, Hà thủ ô đỏ, Dây đau xương, Cốt toái bổ, Đỗ trọng, Cúc bất tử, Nấm sò khô</t>
  </si>
  <si>
    <t>25mg+ 25mg+ 25mg+
25mg+ 25mg+ 50mg+ 
500mg</t>
  </si>
  <si>
    <t>Hộp/5vỉ/10 viên</t>
  </si>
  <si>
    <t>Công ty Cổ phần Dược phẩm VIAN</t>
  </si>
  <si>
    <t>25mg+ 25mg+ 25mg+
25mg+ 25mg+ 50mg+
500mg</t>
  </si>
  <si>
    <t xml:space="preserve">VD-24184-16             </t>
  </si>
  <si>
    <t xml:space="preserve">          Uống</t>
  </si>
  <si>
    <t xml:space="preserve">   Viên nang cứng       </t>
  </si>
  <si>
    <t xml:space="preserve">Cty CPDP Hà Tây </t>
  </si>
  <si>
    <t xml:space="preserve">Hộp 5 vỉ x 10 viên    </t>
  </si>
  <si>
    <t>113/QĐ-BVTT</t>
  </si>
  <si>
    <t>0.181g/5ml</t>
  </si>
  <si>
    <t>Nhà máy HDPharma EU-Công ty CP dược VTYT Hải Dương</t>
  </si>
  <si>
    <t>Công ty Cổ Phần Dược phẩm Vian</t>
  </si>
  <si>
    <t>Diệp hạ châu, Tam thất, 
Kim ngân hoa, Cam thảo, 
Thảo quyết minh, Cúc hoa.</t>
  </si>
  <si>
    <t>10g; 5g; 2g;
 2g; 5g;
 1g.</t>
  </si>
  <si>
    <t xml:space="preserve">Kim tiền thảo –F </t>
  </si>
  <si>
    <t>Mỗi viên chứa: Cao khô kim tiền thảo 220mg; Bột mịn kim tiền thảo 100mg</t>
  </si>
  <si>
    <t xml:space="preserve"> Công ty TNHH Dược phẩm FITOPHARMA</t>
  </si>
  <si>
    <t>Bổ Gan</t>
  </si>
  <si>
    <t>VD-32243-19
(27/02/2024)</t>
  </si>
  <si>
    <t>804/QĐ-BVUB</t>
  </si>
  <si>
    <t>VD-19790-13 (ngày 04/02/2022)</t>
  </si>
  <si>
    <t xml:space="preserve"> Công ty CP Traphaco</t>
  </si>
  <si>
    <t>Công ty CP DP Sông Nhuệ</t>
  </si>
  <si>
    <t>V45-H12-13 (ngày hết hạn 05/3/2022)</t>
  </si>
  <si>
    <t>Nhóm 2ĐY</t>
  </si>
  <si>
    <t>377/QĐ-BV</t>
  </si>
  <si>
    <t>Nhóm 3ĐY</t>
  </si>
  <si>
    <t>80mg, 666mg,666mg, 666mg, 83mg, 830mg, 500mg, 8.3mg</t>
  </si>
  <si>
    <t>Công ty CP Dược Danapha</t>
  </si>
  <si>
    <t>25/QĐ-VNCB</t>
  </si>
  <si>
    <t>1000mg, 250mg,150mg, 250mg, 100mg, 100mg, 100mg, 500mg, 100mg, 50mg</t>
  </si>
  <si>
    <t>Hộp 5 vỉ x 10 viên.</t>
  </si>
  <si>
    <t>Mã tiền
Thương truật
Hương phụ
Mộc hương
Địa liền
Quế chi</t>
  </si>
  <si>
    <t>Hoạt Huyết Dưỡng Não Đông Dược Việt</t>
  </si>
  <si>
    <t>Địa long; Hoàng kỳ; Đương quy; Xích thược; Xuyên khung;  Đào nhân; Hồng hoa</t>
  </si>
  <si>
    <t>120mg; 1.200mg; 240mg; 180mg;  120mg; 120mg;  120mg</t>
  </si>
  <si>
    <t>Công ty CP Đầu tư Thương mại Kiến Tạo Việt</t>
  </si>
  <si>
    <t>Hộp 10 gói x 4g, hoàn cứng</t>
  </si>
  <si>
    <t>VD-22919-15; GH: 1122e/QLD-ĐK ngày 17/02/2021</t>
  </si>
  <si>
    <t>Công ty CP Dược phẩm Sông Nhuệ</t>
  </si>
  <si>
    <t>Công ty CP Traphaco</t>
  </si>
  <si>
    <t>Diệp hạ châu Vạn Xuân</t>
  </si>
  <si>
    <t>Diệp hạ châu, Tam thất, Kim ngân hoa, Cam thảo, Thảo quyết minh, Cúc hoa.</t>
  </si>
  <si>
    <t>10g; 5g; 
2g; 2g; 5g;
 1g.</t>
  </si>
  <si>
    <t xml:space="preserve">Thuốc cốm, </t>
  </si>
  <si>
    <t xml:space="preserve">Hộp 20 gói, gói 10g, </t>
  </si>
  <si>
    <t xml:space="preserve">Hộp 10 vỉ, vỉ 10 viên, </t>
  </si>
  <si>
    <t>Công ty TNHH DP và TTB Y tế Hoàng Đức</t>
  </si>
  <si>
    <t>Cao khô Artiro, Cao khô rau đắng đất, Cao khô Bìm bìm</t>
  </si>
  <si>
    <t>100mg+ 75mg+ 5,25mg</t>
  </si>
  <si>
    <t>VD-22482-15 + CV gia hạn</t>
  </si>
  <si>
    <t>Công ty CP dược phẩm Medisun</t>
  </si>
  <si>
    <t>Công ty CP dược phẩm Sông Nhuệ</t>
  </si>
  <si>
    <t>194/QĐ-BVĐKXP</t>
  </si>
  <si>
    <t xml:space="preserve">Công ty CP dược phẩm Hà Tây </t>
  </si>
  <si>
    <t>Công ty CP dược phẩm Hoàng Giang</t>
  </si>
  <si>
    <t xml:space="preserve">Cao đặc Diệp hạ châu, Cao đặc Nhân trần, Cao đặc Cỏ nhọ nồi </t>
  </si>
  <si>
    <t>100mg+ 50mg+ 50mg</t>
  </si>
  <si>
    <t>Vỉ 15 viên, hộp 3 vỉ</t>
  </si>
  <si>
    <t>10g+ 5g+ 2g+ 2g+ 5g+ 1g</t>
  </si>
  <si>
    <t>Cao đặc Kim tiền thảo, Cao đặc Râu mèo</t>
  </si>
  <si>
    <t>142,8mg+ 46,6mg</t>
  </si>
  <si>
    <t>lọ 60 viên, hộp 1 lọ</t>
  </si>
  <si>
    <t xml:space="preserve">330mg+ 330mg+ 330mg+ 330mg+ 330mg+ 330mg+ 330mg+ 330mg+ 330mg+ 60mg+ 60mg+ 60mg+ 60mg+ 30mg </t>
  </si>
  <si>
    <t>Bột Mã tiền chế, Cam thảo, Ma hoàng, Một dược, Nhũ hương, Ngưu tất, Tằm vôi, Thương truật</t>
  </si>
  <si>
    <t>50mg+ 11,5mg+ 11,5mg+ 11,5mg+ 11,5mg+ 11,5mg+ 11,5mg+ 11,5mg</t>
  </si>
  <si>
    <t>Vỉ 10 viên, hộp 10 vỉ</t>
  </si>
  <si>
    <t>Hoàng kỳ, Đương quy vĩ, Xích thược, Xuyên khung, Địa long, Hồng hoa, Đào nhân</t>
  </si>
  <si>
    <t>6g+ 0,3g+ 0,3g+ 0,15g+ 0,15g+ 0,15g+ 0,15g</t>
  </si>
  <si>
    <t>Công ty CP Dược Quốc Tế Tùng Lộc</t>
  </si>
  <si>
    <t>Công ty CP dược phẩm Vian</t>
  </si>
  <si>
    <t>25mg+ 25mg+ 25mg+ 25mg+ 25mg+ 50mg+ 500mg</t>
  </si>
  <si>
    <t>VD-24184-16 + CV gia hạn</t>
  </si>
  <si>
    <t>Siro ho haspan</t>
  </si>
  <si>
    <t>0,181g/ 5ml</t>
  </si>
  <si>
    <t>Haisamin</t>
  </si>
  <si>
    <t>Công ty CP dược vật tư y tế Hải Dương</t>
  </si>
  <si>
    <t>Hộp 6, 12 vỉ x 5 viên</t>
  </si>
  <si>
    <t>Công ty CP dược phẩm và thương mại Đông Dương</t>
  </si>
  <si>
    <t>VD-19811-13 (Có QĐ gia hạn số 16/QĐ-YDCT ngày 28/01/2022)</t>
  </si>
  <si>
    <t>Viên nén bao phim.</t>
  </si>
  <si>
    <t>84/QĐ-BV</t>
  </si>
  <si>
    <t xml:space="preserve">Việt Nam   </t>
  </si>
  <si>
    <t xml:space="preserve">330mg; 330mg; 330mg; 330mg; 330mg; 330mg; 330mg; 330mg; 330mg; 60mg; 60mg; 60mg;60mg; 30mg </t>
  </si>
  <si>
    <t>Hộp 10 vỉ, vỉ 10 viên</t>
  </si>
  <si>
    <t>Hoàng kỳ; Xích thược; Xuyên khung; Đương quy; Địa long; Đào nhân; Hồng hoa</t>
  </si>
  <si>
    <t>1.200mg; 180mg; 120mg; 240mg;120mg; 120mg; 120mg</t>
  </si>
  <si>
    <t xml:space="preserve">Công ty cổ phần Dược phẩm Việt (Đông Dược Việt) </t>
  </si>
  <si>
    <t>Công ty Cổ phần Thương mại Q&amp;V Việt Nam</t>
  </si>
  <si>
    <t>124/QĐ-BVĐKYHCTHN</t>
  </si>
  <si>
    <t>Cao khô rễ Đan sâm; Cao khô rễ Tam Thất; Borneol</t>
  </si>
  <si>
    <t>Diệp hạ châu, Hoàng bá,</t>
  </si>
  <si>
    <t>Hộp 10 vỉ, vỉ 10 viên,</t>
  </si>
  <si>
    <t>N2 ĐY</t>
  </si>
  <si>
    <t>76/QĐ-TTCC</t>
  </si>
  <si>
    <t>330mg; 330mg; 330mg; 330mg; 330mg; 330mg; 330mg; 330mg; 330mg; 60mg; 60mg; 60mg; 60mg; 30mg</t>
  </si>
  <si>
    <t>Actiso, Rau đắng đất, Bìm bìm biếc</t>
  </si>
  <si>
    <t>VD-22482-15; GH: 245/YDCT-QLD ngày 26/03/2021</t>
  </si>
  <si>
    <t>Công ty cổ phần dược phẩm Medisun</t>
  </si>
  <si>
    <t>N2ĐY</t>
  </si>
  <si>
    <t>Kim tiền thảo , Râu ngô</t>
  </si>
  <si>
    <t>750mg , 960 mg</t>
  </si>
  <si>
    <t>Đinh lăng, Bạch quả, Cao đậu tương lên men</t>
  </si>
  <si>
    <t>1053/QĐ-TTYT</t>
  </si>
  <si>
    <t>Cao đặc rễ đinh lăng 5:1; Cao khô lá bạch quả (Hàm lượng Flavonoid toàn phần ≥  24%)</t>
  </si>
  <si>
    <t>Công ty cổ phàn công nghệ cao Traphaco</t>
  </si>
  <si>
    <t>Việt 
Nam</t>
  </si>
  <si>
    <t>Hộp 5 vỉ * 20 viên, Viên bao phim,</t>
  </si>
  <si>
    <t>0,75g + 2,4g + 0,3g + 0,6g + 0,6g + 0,15g + 0,6g</t>
  </si>
  <si>
    <t xml:space="preserve">5g/gói * 20gói/hộp
</t>
  </si>
  <si>
    <t>Thục địa; Hoài sơn; Đương quy; Trạch tả; Hà thủ ô đỏ; Thảo quyết minh; Cúc hoa; Hạ khô thảo.</t>
  </si>
  <si>
    <t>125mg, 160mg,
160mg, 40mg,
40mg, 50mg,
24mg, 12,5mg</t>
  </si>
  <si>
    <t>10 viên/vỉ x 10 vỉ/hộp
viên nang cứng</t>
  </si>
  <si>
    <t>Bạch linh, Cát cánh, Tỳ bà diệp, Tang bạch bì, Ma hoàng, Mạch môn, Bạc hà, Bán hạ chế, Bách bộ, Mơ muối, Cam thảo, Tinh dầu bạc hà, Bạch phàn</t>
  </si>
  <si>
    <t>36,0mg; 68,5mg; 130,0g; 75,0mg; 26,5mg; 50,0mg; 65,0mg; 60,0mg; 70,0mg; 60,0mg; 25,0mg; 2,5mg; 8,0mg</t>
  </si>
  <si>
    <t>Ngậm</t>
  </si>
  <si>
    <t>Hộp 2vỉ x 12viên</t>
  </si>
  <si>
    <t>0,720g; 1,366g; 3,600g; 2,500g; 0,525g; 0,966g; 2,330g; 1,670g; 3,733g; 1,625g; 0,473g; 0,166g; 0,100g</t>
  </si>
  <si>
    <t>Hộp 1chai 100ml</t>
  </si>
  <si>
    <t xml:space="preserve">Chai 100ml </t>
  </si>
  <si>
    <t>Công ty cổ phần Dược Bến Tre</t>
  </si>
  <si>
    <t>99/QĐ-TTYT</t>
  </si>
  <si>
    <t>Hộp 1túi 3vỉ x 10viên</t>
  </si>
  <si>
    <t>0,5g; 1,5g; 10g</t>
  </si>
  <si>
    <t>Thương nhĩ tử, 
Hoàng kỳ, 
Bạch chỉ, 
Phòng phong, 
Tân di hoa, 
Bạch truật, 
Bạc hà</t>
  </si>
  <si>
    <t>200mg; 200mg;
200mg; 200mg;
150mg; 200mg;
100mg.</t>
  </si>
  <si>
    <t xml:space="preserve"> V1508- H12- 10; </t>
  </si>
  <si>
    <t>Gaphyton S</t>
  </si>
  <si>
    <t>Actiso, Rau đắng đất, Bìm bịt biếc</t>
  </si>
  <si>
    <t>100mg; 75mg; 7,5mg</t>
  </si>
  <si>
    <t>VD- 25857-16</t>
  </si>
  <si>
    <t>việt Nam</t>
  </si>
  <si>
    <t>Hộp 3 vỉ x 10 viên, Hộp 10 vỉ x 10 viên</t>
  </si>
  <si>
    <t>Công ty TNHH dược VietAmerican</t>
  </si>
  <si>
    <t>Bổ gan tiêu độc Livsin - 94</t>
  </si>
  <si>
    <t>Diệp hạ châu, Chu ngọt, Cỏ nhọ nồi</t>
  </si>
  <si>
    <t>1500mg; 250mg; 250mg</t>
  </si>
  <si>
    <t>Viên  nén bao phim</t>
  </si>
  <si>
    <t>Công ty CP dược phẩm Hà Tây</t>
  </si>
  <si>
    <t>Đương quy, Thục địa, Ngưu tất, Xuyên khung, Ít mẫu</t>
  </si>
  <si>
    <t>120mg; 400mg;  400mg; 300mg; 240mg</t>
  </si>
  <si>
    <t>125mg; 100mg; 25mg</t>
  </si>
  <si>
    <t>Hộp 1 lọ x 60 viên; hộp 1 lọ x 100 viên; Hộp 2 vỉ x 20 viên; Hộp 5 vỉ x 20 viên</t>
  </si>
  <si>
    <t>Công ty TNHH dược Vietamerican</t>
  </si>
  <si>
    <t>61/QĐ-TTYT</t>
  </si>
  <si>
    <t>Bôt gan tiêu độc Livsin - 94</t>
  </si>
  <si>
    <t xml:space="preserve">VD-21649-14 </t>
  </si>
  <si>
    <t>Độc hoạt, Phòng phong, Tang ký sinh,  Tần giao, Bạch thược, Ngưu tất, Sinh địa,  Cam thảo, Đỗ trọng, Tế tân, Quế nhục, Nhân sâm, Đương quy, Xuyên khung.</t>
  </si>
  <si>
    <t>Công ty Cổ phần Dược phẩm Vinacare.</t>
  </si>
  <si>
    <t>Đinh lăng, bạch quả, cao đậu tương lên men</t>
  </si>
  <si>
    <t>Viên ngậm bổ phế chỉ khái Lộ</t>
  </si>
  <si>
    <t>Bạch linh, Cát cánh, Tỳ bà diệp, Tang bạch bì, ma hoàng; mạch môn; Bạc hà diệp; bán hạ chế; bách bộ; mơ muối; cam thảo</t>
  </si>
  <si>
    <t xml:space="preserve">36mg; 68,5mg; 130mg; 75mg; 26,5mg; 50mg; 65mg; 60mg; 70mg; 60mg; 25mg; </t>
  </si>
  <si>
    <t>VD- 31662-19</t>
  </si>
  <si>
    <t>Công ty CP DP Hà Nam</t>
  </si>
  <si>
    <t>Hộp 1 túi x 2 vỉ, 5 vỉ x 12 viên</t>
  </si>
  <si>
    <t>6g; 10g; 10g; 10g; 10g; 8g; 8g; 10g</t>
  </si>
  <si>
    <t>VD - 33196-19</t>
  </si>
  <si>
    <t>Siro, Uống</t>
  </si>
  <si>
    <t xml:space="preserve">Hộp 1 chai 100ml </t>
  </si>
  <si>
    <t>Đương quy, Thục địa, Ngưu tất, Xuyên khung, Ích mẫu.</t>
  </si>
  <si>
    <t xml:space="preserve"> 750mg, 960mg</t>
  </si>
  <si>
    <t>Hộp 10 vỉ x 10 viên, chai 100 viên</t>
  </si>
  <si>
    <t>Cty Cổ phần Dược phẩm Sông Nhuệ</t>
  </si>
  <si>
    <t>nhóm 2</t>
  </si>
  <si>
    <t>216/QĐ-TTYT</t>
  </si>
  <si>
    <t>Độc hoạt, Phòng phong, 
Tang ký sinh, Tần giao, Bạch thược, Ngưu tất, Sinh địa, Cam thảo, Đỗ trọng, Tế tân, Quế nhục, 
Nhân sâm, Đương quy, Xuyên khung.</t>
  </si>
  <si>
    <t>VD-24402-16(CV duy trì hiệu lực)</t>
  </si>
  <si>
    <t>Cty Cổ phần Dược - Vật tư Y tế Thanh Hóa</t>
  </si>
  <si>
    <t>VD-23165-15 (CVduy trì hiệu lực )</t>
  </si>
  <si>
    <t>Cty TNHH Dược phẩm Xuân Hòa</t>
  </si>
  <si>
    <t>VD-22274-15 (CV duy trì hiệu lực)</t>
  </si>
  <si>
    <t>Bổ tỳ TW</t>
  </si>
  <si>
    <t>Mỗi 100ml chứa dịch chiết các dược liệu: Đẳng sâm, Hoàng Ký, Đương quy, Bạch truật, Thăng ma, Sài hồ, Trần bì, Cam thảo, Sinh khương, Đại táo</t>
  </si>
  <si>
    <t>5g, 16,7g, 3,3g, 5g, 5g, 5g, 5g, 5g, 2g, 17g</t>
  </si>
  <si>
    <t>VD-25410-16</t>
  </si>
  <si>
    <t>Hộp 01 lọ 60ml</t>
  </si>
  <si>
    <t>Cty Cổ phần TM Dược phẩm TBYT Hóa chất Hà Nội</t>
  </si>
  <si>
    <t>Đan sâm, Tam thất.</t>
  </si>
  <si>
    <t>Cty TNHH Một thành viên Dược Sài Gòn (Sapharco)</t>
  </si>
  <si>
    <t>VD-22919-15; CV GH:1</t>
  </si>
  <si>
    <t>Mỗi viên chứa 210 mg cao khô dược liệu tương đương: Lá sen, Lá vông, Lạc tiên, Tâm sen, Bình vôi</t>
  </si>
  <si>
    <t>500 mg
700 mg
500 mg
100 mg
1000 mg</t>
  </si>
  <si>
    <t>Trường Thọ</t>
  </si>
  <si>
    <t>80.000</t>
  </si>
  <si>
    <t>1.100</t>
  </si>
  <si>
    <t>Cty cổ phần Dược phẩm Trường Thọ</t>
  </si>
  <si>
    <t>Ngưu tất, Nghệ, Hoa hòe, 
Bạch truật</t>
  </si>
  <si>
    <t>150mg; 150mg;  150mg; 300mg</t>
  </si>
  <si>
    <t>150mg; 20mg</t>
  </si>
  <si>
    <t xml:space="preserve">V1425-H12-10 </t>
  </si>
  <si>
    <t>Bạch linh, Cát cánh, Tỳ bà diệp, Tang bạch bì, Ma hoàng , Mạch môn, Bạc hà, Bán hạ chế, Bách bộ, Mơ muối, Cam thảo, Tinh dầu bạc hà, Bạch phàn</t>
  </si>
  <si>
    <t xml:space="preserve">0,720g; 1,366g; 3,600g; 2,500g; 0,525g; 0,966g; 2,330g; 1,670g; 3,733g; 1,625g; 0,473g; 0,100g; 0,166g; </t>
  </si>
  <si>
    <t>Độc hoạt, Phòng phong, Tang ký sinh, Tần giao, Bạch thược, Ngưu tất, Sinh địa, Cam thảo, 
Đỗ trọng, Tế tân, Quế nhục, Nhân sâm, Đương quy, Xuyên khung.</t>
  </si>
  <si>
    <t>51/QĐ-YTĐA</t>
  </si>
  <si>
    <t>Hoạt huyết dưỡng não- Vibatop</t>
  </si>
  <si>
    <t>V1425-H12-10 (CV gia hạn 7328e/QLD-ĐK ngày 05/5/2021)</t>
  </si>
  <si>
    <t>viên bao đường</t>
  </si>
  <si>
    <t>Công ty CPDP Hà Nam</t>
  </si>
  <si>
    <t>Bạch linh, Cát cánh, Tỳ bà diệp, Tang bạch bì, Ma hoàng, Mạch môn, Bạc hà, Bán hạ chế, Bách bộ, Mơ muối, Cam thảo, Tinh dầu bạc hà, Bạch phàn</t>
  </si>
  <si>
    <t>0,72g; 1,366g; 3,6g; 2,5g; 0,525g; 0,966g; 2,33g; 1,670g; 3,733g; 1,625g; 0,473g; 0,1g; 0,166g</t>
  </si>
  <si>
    <t xml:space="preserve"> siro</t>
  </si>
  <si>
    <t>Tục đoạn, Phòng phong, Hy thiêm, Độc hoạt, Tần giao, Bạch thược, Đương quy,Xuyên khung, Thiên niên kiện, Ngưu tất, Hoàng kỳ, Đỗ trọng</t>
  </si>
  <si>
    <t>66/QĐ-TTYT</t>
  </si>
  <si>
    <t>Hồng hoa, Đương qui,Sinh địa, Sài hồ, Cam thảo, Xích thược, Xuyên khung,  Chỉ xác, Ngưu tất, Bạch quả</t>
  </si>
  <si>
    <t xml:space="preserve"> 595mg; 280mg, 685mg, 685mg, 375mg, 375mg, 375mg,
280mg, 280mg, 375mg; 15mg</t>
  </si>
  <si>
    <t>Hộp 3 vỉ x 10 viên,  viên nang cứng, uống</t>
  </si>
  <si>
    <t>Hộp 3 vỉ x 10 viên,  viên nang cứng</t>
  </si>
  <si>
    <t>Kim tiền thảo, râu mèo</t>
  </si>
  <si>
    <t xml:space="preserve">
2400mg; 
1000mg</t>
  </si>
  <si>
    <t>s.a.Alcon</t>
  </si>
  <si>
    <t>Hộp 10 vỉ x 10 viên,viên nang cứng</t>
  </si>
  <si>
    <t>Công ty CP thương mại DP &amp;TTBYT Thuận Phát</t>
  </si>
  <si>
    <t xml:space="preserve">Boganic  </t>
  </si>
  <si>
    <t xml:space="preserve"> Actiso, rau đắng đất, Bìm bìm </t>
  </si>
  <si>
    <t>85 mg + 
64 mg + 
6,4 mg</t>
  </si>
  <si>
    <t>VD-19790-13
Công văn gia hạn SĐK số : 482e / QLD - ĐK ngày 04/02/2021</t>
  </si>
  <si>
    <t xml:space="preserve">Hộp 5 vỉ x 20 viên, Viên nén  bao phim, uóng </t>
  </si>
  <si>
    <t xml:space="preserve">Traphaco CNC </t>
  </si>
  <si>
    <t>Hộp 5 vỉ x 20 viên, Viên nén  bao phim</t>
  </si>
  <si>
    <t xml:space="preserve">150mg +5mg. </t>
  </si>
  <si>
    <t>VD-19621-13 
 Công văn gia hạn SĐK số : 298e / QLD - ĐK ngày 03/02/2021</t>
  </si>
  <si>
    <t>Hộp 5 vỉ x 20 viên, Viên nén  bao phim, uống</t>
  </si>
  <si>
    <t xml:space="preserve">Ô đầu, Địa liền, Đại hồi, Quế nhục, Thiên niên kiện, Uy linh tiên, Mã tiền, Huyết giác, Xuyên khung, tế tân, Methyl salicylat </t>
  </si>
  <si>
    <t>500mg + 500mg + 500mg + 500mg + 500mg + 500mg + 500mg + 500mg + 500mg+ 500mg + 
5 ml</t>
  </si>
  <si>
    <t>VD-21803-14
Công văn gia hạn SĐK số : 11689 / QLD - ĐK ngày 16/06/2021</t>
  </si>
  <si>
    <t xml:space="preserve"> Thuốc dùng ngoài  </t>
  </si>
  <si>
    <t xml:space="preserve">Hộp 1 lọ xịt 50 ml, Thuốc dùng ngoài  </t>
  </si>
  <si>
    <t xml:space="preserve">    Lọ</t>
  </si>
  <si>
    <t>Cao khô Actiso EP + Cao khô Rau đắng đất + Cao khô Bìm bìm</t>
  </si>
  <si>
    <t>81/QĐ-TTYT</t>
  </si>
  <si>
    <t>Cao đặc Diệp hạ châu Cao đặc Bồ bồ Cao đặc Chi tử</t>
  </si>
  <si>
    <t>125mg; 100mg; 25mg.</t>
  </si>
  <si>
    <t>330mg; 330mg; 330mg; 330mg; 330mg; 330mg; 330mg; 330mg; 330mg; 60mg; 60mg; 60mg;
60mg; 30mg</t>
  </si>
  <si>
    <t>Diệp hạ châu, tam thất, Kim ngân hoa, Cam thảo, Thảo quyết minh, Cúc hoa</t>
  </si>
  <si>
    <t>Hộp 20 gói, gói 10g</t>
  </si>
  <si>
    <t>0,720g; 1,366g; 3,600g; 2,500g; 0,525g; 0,966g; 2,330g; 1,670g; 3,733g; 1,625g; 0,473g; 0,100g; 0,166g</t>
  </si>
  <si>
    <t>750mg + 960mg</t>
  </si>
  <si>
    <t>397/QĐ-TTYT</t>
  </si>
  <si>
    <t xml:space="preserve"> Bột Bạch truật; Bột Hoàng liên; Bột Hoài sơn; Bột Hoàng đằng; Bột Mộc hương; Bột Bạch linh; Bột Sa nhân; Bột Bạch thược; Bột Trần bì; Cao đặc Cam thảo (tương ứng với 0,4g Cam thảo); Cao đặc Đảng sâm (tương ứng với 733mg Đảng sâm).</t>
  </si>
  <si>
    <t>VN -18528-14, CV duy trì hiệu lực GĐKLH số: 1980e/QLD-ĐK</t>
  </si>
  <si>
    <t xml:space="preserve">Haikou Pharmaceutical Factory Co., Ltd </t>
  </si>
  <si>
    <t>Công ty TNHH Thương mại Dược Phẩm Đông Á</t>
  </si>
  <si>
    <t xml:space="preserve">Đinh lăng,  Bạch quả </t>
  </si>
  <si>
    <t>VD-21649-14(CV gia hạn số: 496e/QLD-ĐK; ngày 4/2/2021)</t>
  </si>
  <si>
    <t>Cty CP DP Hà Tây</t>
  </si>
  <si>
    <t xml:space="preserve">Hộp 2 vỉ, 5 vỉ x 20 viên </t>
  </si>
  <si>
    <t>Cao khô Atiso; cao khô rau đắng đất; Bột mịn bìm bìm</t>
  </si>
  <si>
    <t>Cao khô Kim tiền thảo (tương ứng 1000mg kim tiền thảo): 90mg, Cao khô hỗn hợp (Nhân trần, Hoàng cầm, Nghệ, Binh lang, Chỉ thực, Hậu Phác, Bạch mao căn): 230mg, Mộc hương: 100mg, Đại Hoàng: 50mg</t>
  </si>
  <si>
    <t xml:space="preserve">VD-19811-13. Gia hạn đến 08/02/2022. Số CV 613e/QLD-ĐK </t>
  </si>
  <si>
    <t xml:space="preserve"> Viên bao phim</t>
  </si>
  <si>
    <t xml:space="preserve">Nhóm 2  </t>
  </si>
  <si>
    <t>319/QĐ-TTYT</t>
  </si>
  <si>
    <t>Cao khô Actiso; Cao khô Rau đắng đất; Cao khô Bìm bìm</t>
  </si>
  <si>
    <t xml:space="preserve">100mg + 75mg+ 7,5mg                  </t>
  </si>
  <si>
    <t>Bôi ngoài da</t>
  </si>
  <si>
    <t>Thuốc dùng ngoài</t>
  </si>
  <si>
    <t>Viên Ngậm Bổ Phế Chỉ Khái lộ</t>
  </si>
  <si>
    <t>36mg; 68,5mg; 130mg; 75mg; 26,5mg; 50mg; 65mg; 60mg; 70mg; 60mg; 25mg; 100mg; 2/5mg</t>
  </si>
  <si>
    <t>Viện Ngậm</t>
  </si>
  <si>
    <t>Ma hoàng, Quế chi, Hạnh nhân, Cam thảo</t>
  </si>
  <si>
    <t>Mỗi  9ml siro chứa dịch chiết dược liệu tương đương với : 1,5g; 1,g; 2g; 1g</t>
  </si>
  <si>
    <t xml:space="preserve"> Siro Thuốc</t>
  </si>
  <si>
    <t>Công ty CP DP Hoa Việt</t>
  </si>
  <si>
    <t>Hộp 01 chai x 108ml</t>
  </si>
  <si>
    <t xml:space="preserve">Actiso,  rau đắng đất, Bìm bìm </t>
  </si>
  <si>
    <t>VD-19790-13( GH: 482e/QLD-ĐK ngày 04/02/2021)</t>
  </si>
  <si>
    <t>Hộp 5 vỉ * 20 viên, viên nén bao đường, uống</t>
  </si>
  <si>
    <t>77/QĐ-TTYT</t>
  </si>
  <si>
    <t>Thục địa , Hoài sơn, Đương quy , Cao đặc rễ trạch tả , Cao đặc rễ hà thủ ô , Cao đặc hạt thảo quyết minh , Cao đặc hoa cúc hoa , Cao đặc quả hạ khô thảo</t>
  </si>
  <si>
    <t>VD-24070-16, cv gia hạn số 168/YDCT-QLD ngày 05/3/2021</t>
  </si>
  <si>
    <t>Hộp 10 vỉ * 10 viên, viên nang cứng, uống</t>
  </si>
  <si>
    <t>125mg+ 50mg+ 50mg+ 25mg.</t>
  </si>
  <si>
    <t>Công ty Cổ phần dược Medi Miền Bắc</t>
  </si>
  <si>
    <t>Hy Thiêm, Ngũ gia bì gai, Thiên niên kiện, Cẩu tích, Thổ phục linh</t>
  </si>
  <si>
    <t>600mg+ 800mg+ 300mg+ 50mg+ 50mg</t>
  </si>
  <si>
    <t>Hộp 5 vỉ x 10 viên, viên nang cứng, uống</t>
  </si>
  <si>
    <t xml:space="preserve">330mg+ 330mg+ 330mg+ 330mg+ 330mg+ 330mg+ 330mg+ 330mg+ 330mg+ 60mg+ 60mg+ 60mg
60mg; 30mg </t>
  </si>
  <si>
    <t xml:space="preserve"> Hộp 10 vỉ, vỉ  10 viên, viên nén bao phim, uống</t>
  </si>
  <si>
    <t>150mg+ 20mg</t>
  </si>
  <si>
    <t>V1425-H12-10 (cv duy trì hiệu lực GĐKLH số 7328e/QLD-ĐK ngày 05/05/2021)</t>
  </si>
  <si>
    <t>Hộp 5vỉ x 20viên, viên bao đường, uống</t>
  </si>
  <si>
    <t>Viên Ngậm Bổ Phế Chỉ Khái Lộ</t>
  </si>
  <si>
    <t>Bạch linh, Cát cánh, Tỳ bà diệp, Tang bạch bì, Ma hoàng, Mạch môn, Bạc hà diệp, Bán hạ chế, Bách  bộ, Mơ muối, Cam thảo, Bạch phàn, Tinh dầu bạc hà</t>
  </si>
  <si>
    <t>36mg+68,5mg+ 130mg+ 75mg+ 26,5mg+ 50mg+ 65mg+ 60mg+ 70mg+ 60mg+ 25mg+  100mg+ 2,5mg</t>
  </si>
  <si>
    <t xml:space="preserve"> Công ty cổ phần dược phẩm Hà Nam</t>
  </si>
  <si>
    <t>100mg+75mg+ 75mg</t>
  </si>
  <si>
    <t xml:space="preserve">Hộp 5 vỉ x 10 viên, viên nang cứng, uống 
</t>
  </si>
  <si>
    <t>Nhóm
 2</t>
  </si>
  <si>
    <t>Bạch thược, bạch truật, cam thảo, đẳng sâm, đương quy, hoàng kỳ, phục linh, quế nhục, thục địa, xuyên khung.</t>
  </si>
  <si>
    <t>0,54g+ 0,585g+ 0,108g+ 0,54g+ 0,9g+ 0,405g+ 0,585g+0,216g+ 0,9g+ 0,27g</t>
  </si>
  <si>
    <t>Hộp 10 viên hoàn mềm 9g, uống</t>
  </si>
  <si>
    <t>Công ty Cổ phần dược phẩm Nam Hà</t>
  </si>
  <si>
    <t>Hộp 10 vỉ x 10 viên, viên nang cứng, uống</t>
  </si>
  <si>
    <t>Bạch truật, Mộc hương, Hoàng liên, Cam thảo, Phục linh, Đảng sâm, Thần khúc, Trần bì, Sa nhân, Mạch nha, Sơn tra, Hoài sơn, Nhục đậu khẩu</t>
  </si>
  <si>
    <t>360mg; 120mg; 60mg; 120mg; 240mg; 240mg; 120mg; 240mg; 120mg; 120mg; 120mg; 240mg; 24mg</t>
  </si>
  <si>
    <t>Hộp 3 vỉ x 10 viên, viên nang cứng, uống</t>
  </si>
  <si>
    <t>1,32g+ 0,33g+ 0,083g</t>
  </si>
  <si>
    <t>Hộp 2 vỉ x 6 viên, viên nang cứng, uống</t>
  </si>
  <si>
    <t xml:space="preserve">Cao khô Actiso EP + Cao khô Rau đắng đất 8:1  + Cao khô Bìm bìm ( hàm lượng acid chlorogenic ≥ 0,8% ) </t>
  </si>
  <si>
    <t xml:space="preserve">
Uống</t>
  </si>
  <si>
    <t xml:space="preserve">Viên nén  bao phim trong vỉ </t>
  </si>
  <si>
    <t xml:space="preserve">
Hộp 5 vỉ x 20 viên 
</t>
  </si>
  <si>
    <t xml:space="preserve">
Công ty cổ phần Traphaaco</t>
  </si>
  <si>
    <t>Nhóm 
1</t>
  </si>
  <si>
    <t>88/QĐ-TTYT</t>
  </si>
  <si>
    <t xml:space="preserve">Công ty Cổ phần Dược Danapha </t>
  </si>
  <si>
    <t xml:space="preserve">
Nhóm 2</t>
  </si>
  <si>
    <t xml:space="preserve">Cao đặc rễ đinh lăng : 5:1+ Cao khô lá Bạch quả (Hàm lượng flavonoid toàn phần ≥ 24% ) </t>
  </si>
  <si>
    <t xml:space="preserve">
 Uống </t>
  </si>
  <si>
    <t xml:space="preserve"> Viên nén
bao phim trong vỉ</t>
  </si>
  <si>
    <t xml:space="preserve">Hộp 5 vỉ x 20 viên </t>
  </si>
  <si>
    <t>V1425-H12-10 (công văn duy trì hiệu lực GĐKLH số 7328e/QLD-ĐK ngày 05/05/2021)</t>
  </si>
  <si>
    <t>36,0mg; 68,5mg; 130,0g; 75,0mg; 26,5mg; 50,0mg; 65,0mg; 60,0mg; 70,0mg; 60,0mg; 25,0mg; 8,0mg; 2,5mg</t>
  </si>
  <si>
    <t>Công ty CP dược Lâm Đồng - Ladophar</t>
  </si>
  <si>
    <t>NhómII</t>
  </si>
  <si>
    <t>65/QĐ-TTYT</t>
  </si>
  <si>
    <t>Dung dịch thuốc</t>
  </si>
  <si>
    <t>Hộp 20 ống x 10 ml</t>
  </si>
  <si>
    <t>Bạch linh, Cát cánh, Tang bạch bì, Ma hoàng, Mạch môn, Bạc hà diệp, Bán hạ, Mơ muối, Cam thảo, Bách bộ, Tỳ bà diệp, Tinh dầu bạc hà, Bạch phàn</t>
  </si>
  <si>
    <t>0,72g; 1,366g; 2,500g; 0,525g; 0,966g; 2,330g; 1,670g; 1,625g; 0,473g; 3,733g; 3,600g; 0,100g; 0,166g</t>
  </si>
  <si>
    <t>Hộp 1 chai 100 ml</t>
  </si>
  <si>
    <t>Nhóm I</t>
  </si>
  <si>
    <t xml:space="preserve">Cao đặc rễ đinh lăng : 5:1+ Cao khô lá Bạch quả ( Hàm lượng flavonoid toàn phần ≥ 24% ) </t>
  </si>
  <si>
    <t xml:space="preserve">Sáng mắt </t>
  </si>
  <si>
    <t>Thục địa + Hoài sơn  + Đương qui +cao Trạch tả + cao Hà thủ ô đỏ
  + cao Thảo quyết minh 
+ cao Cúc hoa  + cao Hạ khô thảo</t>
  </si>
  <si>
    <t>125mg+ 160mg + 160mg +40mg + 40mg +  50mg + 24mg + 12,5mg</t>
  </si>
  <si>
    <t>VD-24070-16
Công văn gia hạn SĐK số : 168 / YDCT - QLD ngày 05/03/2021</t>
  </si>
  <si>
    <t>Kim tiền thảo; Râu ngô</t>
  </si>
  <si>
    <t>Hộp 01 lọ x 100 viên</t>
  </si>
  <si>
    <t>600mg, 800mg, 300mg, 50mg, 50mg</t>
  </si>
  <si>
    <t>GC-225-14; GH: 8860/QLD-ĐK ngày 26/06/2021</t>
  </si>
  <si>
    <t>Diệp hạ châu; Chua ngút ; Cỏ nhọ nồi</t>
  </si>
  <si>
    <t>VD-21649-14 ( Gia hạn ngày 04/02/2021)</t>
  </si>
  <si>
    <t>Công ty TNHH dược VIETAMERICAN</t>
  </si>
  <si>
    <t>Mã tiền chế, Hy thiêm, Ngũ gia bì, (Tam thất).</t>
  </si>
  <si>
    <t>Công ty cổ phần dược vật tư y tế Thanh Hóa</t>
  </si>
  <si>
    <t>629/QĐ-TTYT</t>
  </si>
  <si>
    <t>V1425-H12-10 )</t>
  </si>
  <si>
    <t xml:space="preserve">Hộp 5vỉ x 20viên,, uống </t>
  </si>
  <si>
    <t>Công ty TNHH DP Xuân Hòa</t>
  </si>
  <si>
    <t>36mg; 68,5mg; 130mg; 75mg; 26,5mg; 50mg; 65mg; 60mg; 70mg; 60mg; 25mg; 8mg; 2,5mg</t>
  </si>
  <si>
    <t>Hộp 2vỉ x 12viên, , uống</t>
  </si>
  <si>
    <t>Hộp 5 vỉ * 20 viên,</t>
  </si>
  <si>
    <t>Bôii ngoài da</t>
  </si>
  <si>
    <t>Hộp 1 lọ xịt 50ml, i, bôi ngoài da</t>
  </si>
  <si>
    <t xml:space="preserve">10 viên/vỉ x 10 vỉ/hộp
</t>
  </si>
  <si>
    <t xml:space="preserve">330mg; 330mg; 330mg; 330mg; 330mg; 330mg; 330mg; 330mg; 330mg; 60mg; 60mg; 60mg;
60mg; 
30mg </t>
  </si>
  <si>
    <t>,Viên nén bao phim</t>
  </si>
  <si>
    <t xml:space="preserve"> Hộp 10 vỉ, vỉ  10 viên, uống</t>
  </si>
  <si>
    <t>Hộp 10 vỉ x 10viên,, uống</t>
  </si>
  <si>
    <t xml:space="preserve"> V1508- H12- 10</t>
  </si>
  <si>
    <t xml:space="preserve"> Hộp 10 vỉ, vỉ  10 viên,, uống</t>
  </si>
  <si>
    <t xml:space="preserve">
Viên nang cứng</t>
  </si>
  <si>
    <t>Hộp 10vỉ x 10viên, 
Viên nang cứng, Uống</t>
  </si>
  <si>
    <t>Nhóm
2</t>
  </si>
  <si>
    <t>781/QĐ-TTYT</t>
  </si>
  <si>
    <t xml:space="preserve">
 Dung dịch thuốc nước</t>
  </si>
  <si>
    <t xml:space="preserve">
Hộp 20 ống x 10ml, Dung dịch thuốc nước,Uống</t>
  </si>
  <si>
    <t>Hoat huyết dưỡng não - Vibatop</t>
  </si>
  <si>
    <t>Hộp 5vỉ x 20viên,Viên bao đường, Uống</t>
  </si>
  <si>
    <t>Độc hoạt, Phòng phong, Tang ký sinh, Tần giao, 
Bạch thược, 
Ngưu tất, 
Sinh địa, Cam thảo, Đỗ trọng, Tế tân, Quế nhục, Nhân sâm, Đương quy, 
Xuyên khung.</t>
  </si>
  <si>
    <t>Hộp 10 vỉ, vỉ  10 viên,Viên nén bao phim, Uống</t>
  </si>
  <si>
    <t xml:space="preserve"> viên bao phim</t>
  </si>
  <si>
    <t>Hộp 5 vỉ x 20 viên, viên bao phim, uống</t>
  </si>
  <si>
    <t>Nhóm
1</t>
  </si>
  <si>
    <t>Hộp 1 lọ xịt 50ml, dùng ngoài</t>
  </si>
  <si>
    <t>Diệp hạ châu đắng</t>
  </si>
  <si>
    <t>Cao khô Diệp hạ châu đắng
(tương ứng với 250mg Diệp hạ châu đắng) 60mg</t>
  </si>
  <si>
    <t>VD-26067-
17</t>
  </si>
  <si>
    <t>Viên nén 
bao đường</t>
  </si>
  <si>
    <t>Công ty cổ phần 
Dược Danapha</t>
  </si>
  <si>
    <t>Hộp 9 vỉ x 
10 viên</t>
  </si>
  <si>
    <t>256/QĐ-TTYT</t>
  </si>
  <si>
    <t>Dưỡng tâm 
an thần</t>
  </si>
  <si>
    <t>Hoài sơn, Liên nhục, Liên tâm, Lá dâu, Lá vông, Bá tử nhân, Toan táo nhân, Long nhãn.</t>
  </si>
  <si>
    <t xml:space="preserve">Bột Hoài sơn (tương ứng 183mg Hoài sơn) 100mg; Cao khô Liên nhục (tương ứng 175mg Liên nhục) 35mg; Cao khô Liên tâm (tương ứng 200mg Liên tâm) 65mg; Cao khô hỗn hợp dược liệu (tương ứng 91,25mg Lá dâu, 91,25mg Lá vông, 91,25mg Long nhãn) 80mg; Cao khô Bá tử nhân (tương ứng 91,25mg Bá tử nhân) 10mg; Cao khô Toan táo nhân (tương ứng 91,25mg Toan táo nhân) 10mg </t>
  </si>
  <si>
    <t>VD-28789-
18</t>
  </si>
  <si>
    <t>Viên nén 
bao phim</t>
  </si>
  <si>
    <t>Hộp 3 vỉ x 
10 viên</t>
  </si>
  <si>
    <t>VD-24654-16,  CV số 6655e/QLD-ĐK  ngày 22/4/2021 V/v duy trì hiệu lực giấy đăng ký lưu hành</t>
  </si>
  <si>
    <t>Công ty cổ phần 
dược phẩm Vinacare</t>
  </si>
  <si>
    <t>Trà gừng</t>
  </si>
  <si>
    <t>Gừng tươi</t>
  </si>
  <si>
    <t>1,6g</t>
  </si>
  <si>
    <t>VD-25081-16,  CV số 16114e/QLD-ĐK ngày 12/9/2021 V/v duy trì hiệu lực giấy đăng ký lưu hành</t>
  </si>
  <si>
    <t xml:space="preserve">Cốm </t>
  </si>
  <si>
    <t>Hộp 10 gói * 3g</t>
  </si>
  <si>
    <t>Công ty cổ phần 
Traphaco</t>
  </si>
  <si>
    <t>100mg  75mg   7,5mg</t>
  </si>
  <si>
    <t>VD-19790-13, CV số 482e/QLD-ĐK ngày 04/02/2021 V/v duy trì hiệu lực giấy đăng ký lưu hành</t>
  </si>
  <si>
    <t>VD-17817-12, CV số 168/YDCT-QLD ngày 05/3/2021 V/v duy trì hiệu lực giấy đăng ký lưu hành</t>
  </si>
  <si>
    <t>150mg    5mg</t>
  </si>
  <si>
    <t>VD-19621-13, CV số 298e/QLD-ĐK ngày 03/02/2021 V/v duy trì hiệu lực giấy đăng ký lưu hành</t>
  </si>
  <si>
    <t>Thục địa + Hoài sơn + Trạch tả + Cúc hoa + Thảo quyết minh + Hạ khô thảo + Hà thủ ô đỏ  + Đương qui</t>
  </si>
  <si>
    <t>800mg + 800mg + 800mg + 800mg + 800mg + 500mg + 800mg  + 800mg</t>
  </si>
  <si>
    <t>VD-24072-16, CV số 168/YDCT-QLD ngày 05/3/2021 V/v duy trì hiệu lực giấy đăng ký lưu hành</t>
  </si>
  <si>
    <t>VD-21803-14, CV số 11689e/QLD-ĐK ngày 16/6/2021 V/v duy trì hiệu lực giấy đăng ký lưu hành</t>
  </si>
  <si>
    <t>Công ty TNHH 
Vạn Xuân</t>
  </si>
  <si>
    <t>Ngưu tất, Nghệ, 
Hoa hòe, Bạch truật</t>
  </si>
  <si>
    <t>Lá khôi, Dạ cẩm, Khổ sâm, Cỏ hàn the, Ô tặc cốt</t>
  </si>
  <si>
    <t>Viên nang, Uống</t>
  </si>
  <si>
    <t>39/QĐ-TTYT</t>
  </si>
  <si>
    <t>Kim Tiền thảo + Râu ngô</t>
  </si>
  <si>
    <t xml:space="preserve">VD-30943-18 </t>
  </si>
  <si>
    <t>viên nén bao phim, uống</t>
  </si>
  <si>
    <t>Hộp 10 vỉ x 10 viên; chai 100 viên</t>
  </si>
  <si>
    <t xml:space="preserve">Cao đặc Actiso+ 
Cao đặc Rau đắng đất+ Cao đặc Bìm bìm </t>
  </si>
  <si>
    <t>100 mg + 75 mg + 7.5 mg</t>
  </si>
  <si>
    <t xml:space="preserve"> Viên bao phim,   Uống</t>
  </si>
  <si>
    <t xml:space="preserve"> Viên, Uống </t>
  </si>
  <si>
    <t xml:space="preserve"> cồn xoa bóp, Dùng ngoài</t>
  </si>
  <si>
    <t xml:space="preserve"> Siro thuốc, Uống</t>
  </si>
  <si>
    <t xml:space="preserve">  Viên nén bao phim, Uống</t>
  </si>
  <si>
    <t>Viên nén bao phim, Uống</t>
  </si>
  <si>
    <t>Viên nang cứng, Đường uống</t>
  </si>
  <si>
    <t xml:space="preserve">Hoàng liên, Vân mộc hương, Đại hồi, Sa nhân, Quế nhục, Đinh hương. </t>
  </si>
  <si>
    <t>0,6g+ 0,6g+ 0,015g+ 0,015g+ 0,0075g+ 0,0075g</t>
  </si>
  <si>
    <t>Công ty CPDP Bến Tre</t>
  </si>
  <si>
    <t>92/QĐ-TTYT</t>
  </si>
  <si>
    <t>Mỗi gói 5g chứa: Tần giao ;  Đỗ trọng ;  Ngưu tất; Độc hoạt ; Phòng phong; Xuyên khung;  Tục đoạn;  Hoàng kỳ;  Bạch thược;  Đương quy;  Phục linh; Cam thảo; Thiên niên kiện.</t>
  </si>
  <si>
    <t xml:space="preserve"> Bạch truật;  Hoàng liên; Hoài sơn; Hoàng đằng; Mộc hương; Bạch linh;  Sa nhân;  Bạch thược; Trần bì; Cam thảo;  Đảng sâm .</t>
  </si>
  <si>
    <t>Diệp hạ châu, Chua ngút ,
Cỏ nhọ nồi</t>
  </si>
  <si>
    <t>1.500mg; 250mg; 250mg</t>
  </si>
  <si>
    <t>Cty CP Dược phẩm Hà Tây</t>
  </si>
  <si>
    <t>Công ty TNHH Dược Vietamerican</t>
  </si>
  <si>
    <t>Bạch linh; Cát cánh; Tỳ bà
diệp; Tang bạch bì; Ma
hoàng; Mạch môn; Bạc hà;
Bán hạ chế; Bách bộ,
Mơ muối; Cam thảo; Tinh
dầu bạc hà; Bạch phàn</t>
  </si>
  <si>
    <t>36mg; 68,5mg; 130mg; 75mg; 26,5mg; 50mg; 65mg; 60mg; 70mg; 60mg; 25mg; 2,5mg; 100mg</t>
  </si>
  <si>
    <t>Hộp 2 vỉ, 5 vỉ x 12 viên</t>
  </si>
  <si>
    <t>Cty CP dược phẩm Hà Nam</t>
  </si>
  <si>
    <t>Bạch linh, Cát cánh, Tỳ bà diệp, Tang bạch bì, Ma hoàng, Mạch môn, Bạc hà, Bán hạ chế, Bách bộ, Mơ muối, Cam thảo, Tinh dầu bạc hà; Bạch phàn</t>
  </si>
  <si>
    <t>0,720g; 1,366g; 3,600g; 2,500g; 0,525g; 0,966g; 2,330g; 1,670g; 3,733g; 1,625g; 0,473g;  0,100g; 0,166g</t>
  </si>
  <si>
    <t>116/QĐ-TTYT</t>
  </si>
  <si>
    <t xml:space="preserve">Cao xương hỗn hợp + Hoàng bá + Tri mẫu + Trần bì + Bạch thược + Can khương  + Thục địa </t>
  </si>
  <si>
    <t>Hộp 20 gói 5g</t>
  </si>
  <si>
    <t>2g,2g,1g</t>
  </si>
  <si>
    <t>209/QĐ-TTYT</t>
  </si>
  <si>
    <t>Công ty cổ phần dược - vật tư y tế Thanh Hóa</t>
  </si>
  <si>
    <t>V45 - H12 -13;  CV gia hạn SĐK số: 166/ YDCT-QLD ngày 05/03/2021</t>
  </si>
  <si>
    <t>Tần giao, Đỗ trọng, Ngưu tất, Độc hoạt, Phòng phong, Phục linh, Xuyên khung, Tục đoạn, Hoàng kỳ, Bạch thược, Cam thảo, Đương quy, Thiên niên kiện.</t>
  </si>
  <si>
    <t>0,1g + 0,1g + 0,15g +0,12g + 0,5g +0,4g +0,5g +0,5g +0,5g + 0,5g + 0,4g +0,5g + 0,40g</t>
  </si>
  <si>
    <t>82/QĐ-TTYT</t>
  </si>
  <si>
    <t>Bạch truật, Mộc hương, Hoàng Đằng, Hoài sơn, Trần bì, Hoàng liên, Bạch linh, Sa nhân, Bạch thược, Cam thảo, Đảng sâm.</t>
  </si>
  <si>
    <t>0,65g + 0,35g + 0,4g + 0,42g + 0,25g + 0,54g + 0,35g + 0,35g + 0,35g + 0,04g + 0,22g</t>
  </si>
  <si>
    <t>Cao khô Actiso EP+Cao Rau đắng đất+ Cao khô Bìm bìm</t>
  </si>
  <si>
    <t>VD-19790-13 (GH: 482e/QLD-ĐK ngày 04/02/2021)</t>
  </si>
  <si>
    <t>viên bao phim</t>
  </si>
  <si>
    <t>viên nang  cứng</t>
  </si>
  <si>
    <t>Cao đặc Actiso:Cao đaqực rau đắng đất.Cao đặc bìm bịp. 100mg+75mg+7,5mg</t>
  </si>
  <si>
    <t>Cynars scolymus L, Asteraceae.Glinus oppositifolius. Pharbitis nil L</t>
  </si>
  <si>
    <t>Hộp 5 vỉ/20 viên. Viên bao phim</t>
  </si>
  <si>
    <t>Traphaco</t>
  </si>
  <si>
    <t>Nhóm 1 ĐY</t>
  </si>
  <si>
    <t>74/QĐ-TTYT</t>
  </si>
  <si>
    <t>Didicera</t>
  </si>
  <si>
    <t>Độc hoạt, Tang ký sinh, Phòng phong, Tần giao, Tế tân, Quế chi, Nguuw tất, Đỗ trọng, Đương quy, Bạch thược, Cam thảo, Xuyên khung, Sinh địa, ĐẲng sâm, Bạch linh</t>
  </si>
  <si>
    <t>VD-24476-16</t>
  </si>
  <si>
    <t>Hộp 10 gói Viên hoàn cứng</t>
  </si>
  <si>
    <t>Cao đặc rê đinh lăng 5:1; Cao khô lá bạch quả. 150mg+5mg</t>
  </si>
  <si>
    <t>Polyscias fluticosa</t>
  </si>
  <si>
    <t>160mg, 120mg, 0,12g, 0,12g,
0,12g.</t>
  </si>
  <si>
    <t>07/QĐ-TTYT</t>
  </si>
  <si>
    <t>Ma hoàng, Quế chi, Khổ hạnh nhân, Cam thảo.</t>
  </si>
  <si>
    <t xml:space="preserve"> (1,5g; 1g; 2g; 1g)/9ml</t>
  </si>
  <si>
    <t>Hộp 1 chai 108ml</t>
  </si>
  <si>
    <t>Công ty cổ phần dược phẩm Hoa Việt</t>
  </si>
  <si>
    <t>Thục địa + Hoài sơn + Đương quy + trạch tả +  hà thủ ô + thảo quyết minh + cúc hoa + hạ khô thảo</t>
  </si>
  <si>
    <t>125mg + 160mg + 160mg + 100mg + 200mg +  200mg + 200mg + 125mg</t>
  </si>
  <si>
    <t>VD-24070-16 (cvgh số 168/YDCT-QLD ngày 5/3/21)</t>
  </si>
  <si>
    <t>2,4 g</t>
  </si>
  <si>
    <t>Bạch linh, Cát cánh, Tỳ bà diệp, Tang bạch bì, Ma hoàng, Mạch môn, Bạc hà, Bán hạ chế, Bách bộ, Mơ muối, Cam thảo,  Tinh dầu bạc hà, Bạch phàn</t>
  </si>
  <si>
    <t>0,720g; 1,366g; 3,600g; 2,500g; 0,525g; 0,966g; 2,330g; 1,670g; 3,733g; 1,625g; 0,473g; 0,100g; 0,166g;</t>
  </si>
  <si>
    <t xml:space="preserve">uống </t>
  </si>
  <si>
    <t>58/QĐ-TTYT</t>
  </si>
  <si>
    <t>Bột Hoài sơn (tương ứng 183 mg Hoài Sơn) 100mg; Cao khô Liên tâm (tương ứng 200mg Liên tâm) 65mg; Cao khô Liên nhục (tương ứng 175mg Liên nhục) 35mg; Cao khô hỗn hợp dược liệu (tương ứng 91,25mg Lá dâu; 91,25mg Lá vông; 91,25mg Long nhãn) 80mg; Cao khô Bá tử nhân (tương ứng 91,25mg Bá tử nhân) 10mg; Cao khô Toan táo nhân (tương ứng 91,25 mg Toan táo nhân) 10mg.</t>
  </si>
  <si>
    <t>Hộp 3 vỉ x 10 viên nén, uống</t>
  </si>
  <si>
    <t>1518/QĐ-TTYT</t>
  </si>
  <si>
    <t xml:space="preserve">Diệp Hạ châu </t>
  </si>
  <si>
    <t>Cao khô dược liệu 155mg tương đương Diệp hạ châu 2800mg; Bột mịn diệp hạ châu 200mg (Diệp Hạ Châu)</t>
  </si>
  <si>
    <t>2800mg + 200mg (3000mg)</t>
  </si>
  <si>
    <t>VD-23286-15</t>
  </si>
  <si>
    <t>Hộp 10 vỉ x 10 viên nang, uống</t>
  </si>
  <si>
    <t>150 mg + 50mg</t>
  </si>
  <si>
    <t xml:space="preserve"> Công ty cổ phần dược phẩm Sông Nhuệ</t>
  </si>
  <si>
    <t>V. phonte</t>
  </si>
  <si>
    <t>Hộp 10 vỉ x 10 viên nén, uống</t>
  </si>
  <si>
    <t>Công ty CP dược Hà Nam</t>
  </si>
  <si>
    <t>Hộp 1 chai x 100 ml, siro uống</t>
  </si>
  <si>
    <t>Diệp Hạ Châu, Tam Thất, 
Hoàng bá, Mộc hương, Quế nhục</t>
  </si>
  <si>
    <t>Đan sâm, tam thất</t>
  </si>
  <si>
    <t>Thương nhĩ tử , Hoàng kỳ,
Bạch chỉ, Phòng phong,Tân di hoa, Bạch truật, Bạc hà.</t>
  </si>
  <si>
    <t>Viên nén
bao phim</t>
  </si>
  <si>
    <t>Ma hoàng, quế chi, khổ hạnh nhân, cam thảo</t>
  </si>
  <si>
    <t>965/QĐ-TTYT</t>
  </si>
  <si>
    <t>dung dịch</t>
  </si>
  <si>
    <t>Công ty Cổ phần traphaco</t>
  </si>
  <si>
    <t>Hộp 2 vỉ x 6 viên, Viên nang</t>
  </si>
  <si>
    <t>87/QĐ-TTYT</t>
  </si>
  <si>
    <t>VD-19790-13 (CV gia hạn 482e/QLD-ĐK ngày 04/02/2021)</t>
  </si>
  <si>
    <t>Hộp 5 vỉ x 20 viên; Viên bao phim</t>
  </si>
  <si>
    <t>Cao rễ đinh lăng 5:1 + Cao lá bạch quả (hàm lượng Flavonoid toàn phần không dưới 24%)</t>
  </si>
  <si>
    <t>Hộp 5 vỉ x 20 viên; Viên bao đường</t>
  </si>
  <si>
    <t>Ô đầu + Địa liền + Đại hồi + Quế Nhục + Thiên niên kiện + Uy linh tiên + Mã tiền + Huyết giác + Xuyên khung + Tế tân + Methyl salicylat</t>
  </si>
  <si>
    <t>500mg + 500mg + 500mg + 500mg + 500mg + 500mg + 500mg + 500mg + 500mg + 500mg + 5ml</t>
  </si>
  <si>
    <t>VD-21803-14 (CV gia hạn 11689e/QLD-ĐK ngày 16/6/2021)</t>
  </si>
  <si>
    <t>Hộp 1 lọ xịt 50mg, Cồn xoa bóp</t>
  </si>
  <si>
    <t>Cao khô hỗn hợp dược liệu 2,4g (tương ứng với Diệp hạ châu, Tam thất, Kim ngân hoa, Cam thảo, Thảo quyết minh, Cúc hoa)</t>
  </si>
  <si>
    <t>2,4g (tương ứng 10g; 5g; 2g; 2g; 5g; 1g</t>
  </si>
  <si>
    <t>Hộp 20 gói, gói 10g, Thuốc cốm</t>
  </si>
  <si>
    <t>Cao khô Kim tiền thảo (tương đương Kim tiền thảo)</t>
  </si>
  <si>
    <t>0,28g (tương đương 4g)</t>
  </si>
  <si>
    <t>VD-27651-17</t>
  </si>
  <si>
    <t>Hộp 10 vỉ x 10 viên, Viên nang</t>
  </si>
  <si>
    <t>Cao khô hỗn hợp dược liệu 390mg (tương ứng với: Độc hoạt, Phòng phong, Tang ký sinh, Tần giao, Bạch thược, Ngưu tất, Sinh địa, Cam thảo, Đỗ trọng, Tế tân, Quế nhục, Nhân sâm, Đương quy, Xuyên khung)</t>
  </si>
  <si>
    <t>390mg (tương ứng 330mg; 330mg; 330mg; 330mg; 330mg; 330mg; 330mg; 330mg; 330mg; 60mg; 60mg; 60mg; 60mg; 30mg)</t>
  </si>
  <si>
    <t>Hộp 10 vỉ x 10 viên, Viên nén bao phim</t>
  </si>
  <si>
    <t>VD-24094-16 (CV gia hạn số 248/YDCT-QLD ngày 26/3/2021)</t>
  </si>
  <si>
    <t>Hộp 20 ống x 10ml, Dung dịch thuốc nước</t>
  </si>
  <si>
    <t>Hộp 1 chai 100ml, Siro uống</t>
  </si>
  <si>
    <t>VD-29579-18 (ngày hết hiệu lực 22/02/2023)</t>
  </si>
  <si>
    <t>BV YHCT Hà Nội</t>
  </si>
  <si>
    <t>26/7/2022-26/7/2023</t>
  </si>
  <si>
    <t>Bệnh viện Đa khoa huyện Kim Sơn - tỉnh Ninh Bình</t>
  </si>
  <si>
    <t>BV Ba Vì - Thành phố Hà Nội</t>
  </si>
  <si>
    <t>08/03/2022- 08/03/2022</t>
  </si>
  <si>
    <t>BV Bắc Thăng Long - thành phố Hà Nội</t>
  </si>
  <si>
    <t>22/3/2022 - 22/3/2023</t>
  </si>
  <si>
    <t>BV Chương Mỹ - thành phố Hà Nội</t>
  </si>
  <si>
    <t>30/11/2021 - 30/11/2022</t>
  </si>
  <si>
    <t>BV Da Liễu Hà Nội</t>
  </si>
  <si>
    <t>4/4/2022 - 4/4/2023</t>
  </si>
  <si>
    <t>BV Đan Phượng - thành phố Hà Nội</t>
  </si>
  <si>
    <t>5/4/2022 - 5/4/2023</t>
  </si>
  <si>
    <t>BV Đông Anh - thành phố Hà Nội</t>
  </si>
  <si>
    <t>BV Đống Đa - thành phố Hà Nội</t>
  </si>
  <si>
    <t>4/1/2022 - 4/2/2023</t>
  </si>
  <si>
    <t>Nhóm 1</t>
  </si>
  <si>
    <t>14/4/2022 - 14/4/2023</t>
  </si>
  <si>
    <t>BV Đức Giang - thành phố Hà Nội</t>
  </si>
  <si>
    <t>BV Gia Lâm - thành phố Hà Nội</t>
  </si>
  <si>
    <t>30/03/2022 - 30/3/2023</t>
  </si>
  <si>
    <t>BV Hà Đông - thành phố Hà Nội</t>
  </si>
  <si>
    <t>6/4/2022 - 6/4/2023</t>
  </si>
  <si>
    <t>24/3/2022 - 24/3/2023</t>
  </si>
  <si>
    <t>BV Hoài Đức - thành phố Hà Nội</t>
  </si>
  <si>
    <t>BV Hòe Nhai - thành phố Hà Nội</t>
  </si>
  <si>
    <t>25/4/2022 - 25/4/2023</t>
  </si>
  <si>
    <t>BV Mê Linh - thành phố Hà Nội</t>
  </si>
  <si>
    <t>BV Mỹ Đức - thành phố Hà Nội</t>
  </si>
  <si>
    <t>04/03/2022 - 04/3/2023</t>
  </si>
  <si>
    <t>BV Phú Xuyên - thành phố Hà Nội</t>
  </si>
  <si>
    <t>30/3/2022 - 30/3/2023</t>
  </si>
  <si>
    <t>BV Phúc Thọ thành phố Hà Nội</t>
  </si>
  <si>
    <t>09/02/2022 - 09/02/2023</t>
  </si>
  <si>
    <t>BV Quốc Oai thành phố Hà Nội</t>
  </si>
  <si>
    <t>16/3/2022- 16/3/2023</t>
  </si>
  <si>
    <t>BV Sóc Sơn thành phố Hà Nội</t>
  </si>
  <si>
    <t>7/3/2022 - 7/3/2023</t>
  </si>
  <si>
    <t>BV Sơn Tây thành phố Hà Nội</t>
  </si>
  <si>
    <t>23/11/2021 - 23/11/2022</t>
  </si>
  <si>
    <t>BV Tâm thần ban ngày Mai Hương thành phố Hà Nội</t>
  </si>
  <si>
    <t>BV Tâm thần Mỹ Đức thành phố Hà Nội</t>
  </si>
  <si>
    <t>8/4/2022 - 8/4/2023</t>
  </si>
  <si>
    <t>BV Thạch Thất thành phố Hà Nội</t>
  </si>
  <si>
    <t>15/4/2022 - 15/4/2023</t>
  </si>
  <si>
    <t>BV Thanh Nhàn thành phố Hà Nội</t>
  </si>
  <si>
    <t>15/3/2022 - 15/3/2023</t>
  </si>
  <si>
    <t>BV Thanh Oai thành phố Hà Nội</t>
  </si>
  <si>
    <t>22/4/2022 - 22/5/2023</t>
  </si>
  <si>
    <t>BV Thanh Trì thành phố Hà Nội</t>
  </si>
  <si>
    <t>1/3/2022 - 1/3/2023</t>
  </si>
  <si>
    <t>BV Thường Tín thành phố Hà Nội</t>
  </si>
  <si>
    <t>BV Ung bướu Hà Nội</t>
  </si>
  <si>
    <t>22/4/2022 - 22/4/2023</t>
  </si>
  <si>
    <t>18/2/2022 - 18/2/2023</t>
  </si>
  <si>
    <t>BV Vân Đình thành phố Hà Nội</t>
  </si>
  <si>
    <t>24/03/2022 - 24/3/2023</t>
  </si>
  <si>
    <t>BV Việt Nam-Cu Ba thành phố Hà Nội</t>
  </si>
  <si>
    <t>2/3/2022 - 2/3/2023</t>
  </si>
  <si>
    <t>BV Xanh Pôn - thành phố Hà Nội</t>
  </si>
  <si>
    <t>17/3/2022 - 17/3/2023</t>
  </si>
  <si>
    <t>BV YHCT Hà Đông - thành phố Hà Nội</t>
  </si>
  <si>
    <t>29/3/2022 - 29/3/2023</t>
  </si>
  <si>
    <t>25/7/2022 - 25/7/2024</t>
  </si>
  <si>
    <t>6/6/2022 - 6/6/2024</t>
  </si>
  <si>
    <t>Trung tâm cấp cứu 115 - thành phố Hà Nội</t>
  </si>
  <si>
    <t>TTYT Ba Đình - thành phố Hà Nội</t>
  </si>
  <si>
    <t>30/12/2021 - 30/12/2022</t>
  </si>
  <si>
    <t>08/3/2022 - 08/3/2023</t>
  </si>
  <si>
    <t>TTYT Ba Vì - thành phố Hà Nội</t>
  </si>
  <si>
    <t>14/3/2022 - 14/3/2023</t>
  </si>
  <si>
    <t>TTYT Cầu Giấy - thành phố Hà Nội</t>
  </si>
  <si>
    <t>TTYT Chương Mỹ thành phố Hà Nội</t>
  </si>
  <si>
    <t>26/01/2022 - 26/1/2023</t>
  </si>
  <si>
    <t>19/1/2022 - 19/1/2023</t>
  </si>
  <si>
    <t>TTYT Đan Phượng - thành phố Hà Nội</t>
  </si>
  <si>
    <t>21/2/2022 - 21/2/2023</t>
  </si>
  <si>
    <t>TTYT Đông Anh - thành phố Hà Nội</t>
  </si>
  <si>
    <t>TTYT Đống Đa - thành phố Hà Nội</t>
  </si>
  <si>
    <t>21/01/2022 - 21/01/2023</t>
  </si>
  <si>
    <t>17/2/2022 - 17/2/2023</t>
  </si>
  <si>
    <t>TTYT Gia Lâm - thành phố Hà Nội</t>
  </si>
  <si>
    <t>20/12/2021 - 20/12/2022</t>
  </si>
  <si>
    <t>TTYT Hà Đông - thành phố Hà Nội</t>
  </si>
  <si>
    <t>TTYT Hai Bà Trưng - thành phố Hà Nội</t>
  </si>
  <si>
    <t>18/1/2022 - 18/1/2023</t>
  </si>
  <si>
    <t>TTYT Hoài Đức - thành phố Hà Nội</t>
  </si>
  <si>
    <t>TTYT Hoàng Mai - thành phố Hà Nội</t>
  </si>
  <si>
    <t>26/1/2022 - 26/1/2023</t>
  </si>
  <si>
    <t>25/7/2022 - 25/7/2023</t>
  </si>
  <si>
    <t>TTYT huyện Yên Khánh - tỉnh Ninh Bình</t>
  </si>
  <si>
    <t>8/1/2022 - 8/1/2023</t>
  </si>
  <si>
    <t>TTYT huyện Yên Mô - thành phố Hà Nội</t>
  </si>
  <si>
    <t>TTYT Long Biên - thành phố Hà Nội</t>
  </si>
  <si>
    <t>28/1/2022 - 28/1/2023</t>
  </si>
  <si>
    <t>31/03/2022 - 31/3/2023</t>
  </si>
  <si>
    <t>TTYT Mê Linh - thành phố Hà Nội</t>
  </si>
  <si>
    <t>23/12/2021 - 23/12/2022</t>
  </si>
  <si>
    <t>TTYT Mỹ Đức - thành phố Hà Nội</t>
  </si>
  <si>
    <t>25/1/2022 - 25/1/2023</t>
  </si>
  <si>
    <t xml:space="preserve">TTYT Nam Từ Liêm - thành phố Hà </t>
  </si>
  <si>
    <t>17/01/2022 - 17/1/2023</t>
  </si>
  <si>
    <t>TTYT Phú Xuyên - thành phố Hà Nội</t>
  </si>
  <si>
    <t>25/03/2022 - 25/3/2023</t>
  </si>
  <si>
    <t>TTYT Phúc Thọ - thành phố Hà Nội</t>
  </si>
  <si>
    <t>11/3/2022 - 11/3/2023</t>
  </si>
  <si>
    <t>TTYT Quốc Oai - thành phố Hà Nội</t>
  </si>
  <si>
    <t>TTYT Sóc Sơn - thành phố Hà Nội</t>
  </si>
  <si>
    <t>11/3/2022 - 11/3/2022</t>
  </si>
  <si>
    <t>24/2/2022 - 24/2/2023</t>
  </si>
  <si>
    <t>TTYT Sơn Tây - thành phố Hà Nội</t>
  </si>
  <si>
    <t>15/02/2022 - 15/02/2022</t>
  </si>
  <si>
    <t>TTYT Tây Hồ - thành phố Hà Nội</t>
  </si>
  <si>
    <t>13/01/22 - 13/01/22</t>
  </si>
  <si>
    <t>TTYT Thạch Thất - thành phố Hà Nội</t>
  </si>
  <si>
    <t>TTYT Thanh Oai - thành phố Hà Nội</t>
  </si>
  <si>
    <t>31/3/2022 - 31/3/2023</t>
  </si>
  <si>
    <t>TTYT Thanh Trì - thành phố Hà Nội</t>
  </si>
  <si>
    <t xml:space="preserve"> 448/QĐ-TTYT </t>
  </si>
  <si>
    <t>TTYT Thanh Xuân - thành phố Hà Nội</t>
  </si>
  <si>
    <t>24/12/2021 - 24/12/2022</t>
  </si>
  <si>
    <t>07/12/2021 - 07/12/2022</t>
  </si>
  <si>
    <t>TTYT Thường Tín - thành phố Hà Nội</t>
  </si>
  <si>
    <t>25/02/2022 - 25/02/2023</t>
  </si>
  <si>
    <t>TTYT Ứng Hòa - thành phố Hà Nội</t>
  </si>
  <si>
    <t>TỔNG HỢP GIÁ TRÚNG THẦU THUỐC CỔ TRUYỀN, THUỐC DƯỢC LIỆU TẠI MỘT SỐ CƠ SỞ Y TẾ, CƠ SỞ KHÁM CHỮA BỆNH (CẬP NHẬT ĐẾN THÁNG 9/2022)</t>
  </si>
  <si>
    <t>444/QĐ-SYT ngày 18/7/2022</t>
  </si>
  <si>
    <t xml:space="preserve">CỤC TRƯỞNG </t>
  </si>
  <si>
    <t>Nguyễn Thế Thịnh</t>
  </si>
  <si>
    <t>Ký duyệt</t>
  </si>
  <si>
    <t>1526/QĐ-SYT ngày 21/9/2021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</si>
</sst>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 _₫_-;\-* #,##0\ _₫_-;_-* &quot;-&quot;\ _₫_-;_-@_-"/>
    <numFmt numFmtId="166" formatCode="_-* #,##0.00\ _₫_-;\-* #,##0.00\ _₫_-;_-* &quot;-&quot;??\ _₫_-;_-@_-"/>
    <numFmt numFmtId="167" formatCode="_(* #,##0_);_(* \(#,##0\);_(* &quot;-&quot;??_);_(@_)"/>
    <numFmt numFmtId="168" formatCode="_-* #,##0_-;\-* #,##0_-;_-* &quot;-&quot;??_-;_-@_-"/>
    <numFmt numFmtId="169" formatCode="_(* #.##0.00_);_(* \(#.##0.00\);_(* &quot;-&quot;??_);_(@_)"/>
    <numFmt numFmtId="170" formatCode="_(* #,##0.0_);_(* \(#,##0.0\);_(* &quot;-&quot;??_);_(@_)"/>
    <numFmt numFmtId="171" formatCode="d/mm/yyyy;@"/>
    <numFmt numFmtId="172" formatCode="#,##0.0"/>
    <numFmt numFmtId="173" formatCode="_-* #,##0\ _€_-;\-* #,##0\ _€_-;_-* &quot;-&quot;??\ _€_-;_-@_-"/>
  </numFmts>
  <fonts count="31">
    <font>
      <sz val="12"/>
      <color theme="1"/>
      <name val="Times New Roman"/>
      <family val="2"/>
    </font>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sz val="12"/>
      <color theme="1"/>
      <name val="Times New Roman"/>
      <family val="2"/>
    </font>
    <font>
      <sz val="8"/>
      <color theme="1"/>
      <name val="Times New Roman"/>
      <family val="1"/>
    </font>
    <font>
      <sz val="11"/>
      <color theme="1"/>
      <name val="Calibri"/>
      <family val="2"/>
      <scheme val="minor"/>
    </font>
    <font>
      <b/>
      <sz val="8"/>
      <color theme="1"/>
      <name val="Times New Roman"/>
      <family val="1"/>
    </font>
    <font>
      <sz val="10"/>
      <name val="Arial"/>
      <family val="2"/>
    </font>
    <font>
      <sz val="10"/>
      <name val="Arial"/>
      <family val="2"/>
      <charset val="163"/>
    </font>
    <font>
      <sz val="11"/>
      <color theme="1"/>
      <name val="Calibri"/>
      <family val="2"/>
      <charset val="163"/>
      <scheme val="minor"/>
    </font>
    <font>
      <sz val="14"/>
      <color theme="1"/>
      <name val="Times New Roman"/>
      <family val="2"/>
      <charset val="163"/>
    </font>
    <font>
      <sz val="10"/>
      <name val=".VnTime"/>
      <family val="2"/>
    </font>
    <font>
      <sz val="11"/>
      <color theme="1"/>
      <name val="Arial"/>
      <family val="2"/>
    </font>
    <font>
      <sz val="11"/>
      <color indexed="8"/>
      <name val="Calibri"/>
      <family val="2"/>
    </font>
    <font>
      <sz val="12"/>
      <name val="Times New Roman"/>
      <family val="1"/>
    </font>
    <font>
      <sz val="11"/>
      <name val="明朝"/>
      <family val="1"/>
      <charset val="128"/>
    </font>
    <font>
      <sz val="8"/>
      <name val="Times New Roman"/>
      <family val="1"/>
    </font>
    <font>
      <sz val="8"/>
      <name val="Times New Roman"/>
      <family val="2"/>
    </font>
    <font>
      <b/>
      <sz val="9"/>
      <color indexed="81"/>
      <name val="Tahoma"/>
      <family val="2"/>
    </font>
    <font>
      <sz val="9"/>
      <color indexed="81"/>
      <name val="Tahoma"/>
      <family val="2"/>
    </font>
    <font>
      <sz val="11"/>
      <color rgb="FF000000"/>
      <name val="Calibri"/>
      <family val="2"/>
    </font>
    <font>
      <sz val="11"/>
      <color theme="1"/>
      <name val="Times New Roman"/>
      <family val="2"/>
    </font>
    <font>
      <b/>
      <sz val="16"/>
      <color theme="1"/>
      <name val="Times New Roman"/>
      <family val="1"/>
    </font>
    <font>
      <b/>
      <sz val="14"/>
      <color theme="1"/>
      <name val="Times New Roman"/>
      <family val="1"/>
    </font>
    <font>
      <sz val="14"/>
      <color theme="1"/>
      <name val="Times New Roman"/>
      <family val="1"/>
    </font>
    <font>
      <sz val="8"/>
      <color indexed="8"/>
      <name val="Times New Roman"/>
      <family val="1"/>
    </font>
    <font>
      <sz val="8"/>
      <color rgb="FF000000"/>
      <name val="Times New Roman"/>
      <family val="1"/>
    </font>
    <font>
      <sz val="8"/>
      <color rgb="FFFF0000"/>
      <name val="Times New Roman"/>
      <family val="1"/>
    </font>
    <font>
      <b/>
      <sz val="14"/>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8">
    <xf numFmtId="0" fontId="0" fillId="0" borderId="0"/>
    <xf numFmtId="164" fontId="5"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9" fillId="0" borderId="0">
      <alignment vertical="top"/>
    </xf>
    <xf numFmtId="0" fontId="10" fillId="0" borderId="0">
      <alignment vertical="top"/>
    </xf>
    <xf numFmtId="0" fontId="9" fillId="0" borderId="0"/>
    <xf numFmtId="166" fontId="11" fillId="0" borderId="0" applyFont="0" applyFill="0" applyBorder="0" applyAlignment="0" applyProtection="0"/>
    <xf numFmtId="43" fontId="7" fillId="0" borderId="0" applyFont="0" applyFill="0" applyBorder="0" applyAlignment="0" applyProtection="0"/>
    <xf numFmtId="0" fontId="9" fillId="0" borderId="0"/>
    <xf numFmtId="0" fontId="12" fillId="0" borderId="0"/>
    <xf numFmtId="0" fontId="7" fillId="0" borderId="0"/>
    <xf numFmtId="0" fontId="7" fillId="0" borderId="0">
      <alignment vertical="top"/>
    </xf>
    <xf numFmtId="164" fontId="9" fillId="0" borderId="0" applyFont="0" applyFill="0" applyBorder="0" applyAlignment="0" applyProtection="0"/>
    <xf numFmtId="0" fontId="13" fillId="0" borderId="0"/>
    <xf numFmtId="0" fontId="4" fillId="0" borderId="0"/>
    <xf numFmtId="0" fontId="9" fillId="0" borderId="0"/>
    <xf numFmtId="164" fontId="4" fillId="0" borderId="0" applyFont="0" applyFill="0" applyBorder="0" applyAlignment="0" applyProtection="0"/>
    <xf numFmtId="164" fontId="14" fillId="0" borderId="0" applyFont="0" applyFill="0" applyBorder="0" applyAlignment="0" applyProtection="0"/>
    <xf numFmtId="169" fontId="4" fillId="0" borderId="0" applyFont="0" applyFill="0" applyBorder="0" applyAlignment="0" applyProtection="0"/>
    <xf numFmtId="0" fontId="9" fillId="0" borderId="0"/>
    <xf numFmtId="0" fontId="4" fillId="0" borderId="0"/>
    <xf numFmtId="0" fontId="10" fillId="0" borderId="0"/>
    <xf numFmtId="0" fontId="9" fillId="0" borderId="0"/>
    <xf numFmtId="0" fontId="4" fillId="0" borderId="0"/>
    <xf numFmtId="0" fontId="9" fillId="0" borderId="0"/>
    <xf numFmtId="0" fontId="4" fillId="0" borderId="0"/>
    <xf numFmtId="0" fontId="9" fillId="0" borderId="0"/>
    <xf numFmtId="166" fontId="9"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9" fillId="0" borderId="0"/>
    <xf numFmtId="0" fontId="4" fillId="0" borderId="0"/>
    <xf numFmtId="0" fontId="4"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15" fillId="0" borderId="0" applyFont="0" applyFill="0" applyBorder="0" applyAlignment="0" applyProtection="0"/>
    <xf numFmtId="0" fontId="2" fillId="0" borderId="0"/>
    <xf numFmtId="0" fontId="16" fillId="0" borderId="0"/>
    <xf numFmtId="164" fontId="15" fillId="0" borderId="0" applyFont="0" applyFill="0" applyBorder="0" applyAlignment="0" applyProtection="0"/>
    <xf numFmtId="164" fontId="9" fillId="0" borderId="0" applyFont="0" applyFill="0" applyBorder="0" applyAlignment="0" applyProtection="0"/>
    <xf numFmtId="0" fontId="9" fillId="0" borderId="0"/>
    <xf numFmtId="0" fontId="4" fillId="0" borderId="0"/>
    <xf numFmtId="0" fontId="17" fillId="0" borderId="0"/>
    <xf numFmtId="166" fontId="2" fillId="0" borderId="0" applyFont="0" applyFill="0" applyBorder="0" applyAlignment="0" applyProtection="0"/>
    <xf numFmtId="0" fontId="13" fillId="0" borderId="0"/>
    <xf numFmtId="0" fontId="9" fillId="0" borderId="0"/>
    <xf numFmtId="0" fontId="9" fillId="0" borderId="0"/>
    <xf numFmtId="0" fontId="9" fillId="0" borderId="0"/>
    <xf numFmtId="0" fontId="4" fillId="0" borderId="0"/>
    <xf numFmtId="0" fontId="16" fillId="0" borderId="0"/>
    <xf numFmtId="0" fontId="9" fillId="0" borderId="0">
      <alignment vertical="top"/>
    </xf>
    <xf numFmtId="0" fontId="15" fillId="0" borderId="0"/>
    <xf numFmtId="0" fontId="2" fillId="0" borderId="0"/>
    <xf numFmtId="165" fontId="5" fillId="0" borderId="0" applyFont="0" applyFill="0" applyBorder="0" applyAlignment="0" applyProtection="0"/>
    <xf numFmtId="0" fontId="9" fillId="0" borderId="0" applyFont="0" applyFill="0" applyBorder="0" applyAlignment="0" applyProtection="0"/>
    <xf numFmtId="164" fontId="15" fillId="0" borderId="0" applyFont="0" applyFill="0" applyBorder="0" applyAlignment="0" applyProtection="0"/>
    <xf numFmtId="0" fontId="13" fillId="0" borderId="0"/>
    <xf numFmtId="164" fontId="5" fillId="0" borderId="0" applyFont="0" applyFill="0" applyBorder="0" applyAlignment="0" applyProtection="0"/>
    <xf numFmtId="164" fontId="2" fillId="0" borderId="0" applyFont="0" applyFill="0" applyBorder="0" applyAlignment="0" applyProtection="0"/>
    <xf numFmtId="0" fontId="2" fillId="0" borderId="0"/>
    <xf numFmtId="0" fontId="22" fillId="0" borderId="0"/>
    <xf numFmtId="164" fontId="1" fillId="0" borderId="0" applyFont="0" applyFill="0" applyBorder="0" applyAlignment="0" applyProtection="0"/>
    <xf numFmtId="0" fontId="16" fillId="0" borderId="0"/>
    <xf numFmtId="0" fontId="16" fillId="0" borderId="0"/>
    <xf numFmtId="0" fontId="2" fillId="0" borderId="0"/>
    <xf numFmtId="0" fontId="1" fillId="0" borderId="0"/>
    <xf numFmtId="0" fontId="10" fillId="0" borderId="0"/>
    <xf numFmtId="0" fontId="16" fillId="0" borderId="0">
      <alignment vertical="top"/>
    </xf>
    <xf numFmtId="0" fontId="10" fillId="0" borderId="0">
      <alignment vertical="top"/>
    </xf>
    <xf numFmtId="0" fontId="16" fillId="0" borderId="0"/>
    <xf numFmtId="0" fontId="23" fillId="0" borderId="0" applyFont="0" applyFill="0" applyBorder="0" applyAlignment="0" applyProtection="0"/>
    <xf numFmtId="164" fontId="15" fillId="0" borderId="0" applyFont="0" applyFill="0" applyBorder="0" applyAlignment="0" applyProtection="0"/>
  </cellStyleXfs>
  <cellXfs count="99">
    <xf numFmtId="0" fontId="0" fillId="0" borderId="0" xfId="0"/>
    <xf numFmtId="0" fontId="6" fillId="0" borderId="0" xfId="0" applyFont="1" applyFill="1"/>
    <xf numFmtId="0" fontId="6" fillId="0" borderId="0" xfId="0" applyFont="1" applyFill="1" applyAlignment="1">
      <alignment horizontal="center" vertical="center"/>
    </xf>
    <xf numFmtId="0" fontId="25" fillId="0" borderId="0" xfId="0" applyFont="1" applyFill="1" applyAlignment="1">
      <alignment wrapText="1"/>
    </xf>
    <xf numFmtId="0" fontId="26" fillId="0" borderId="0" xfId="0" applyFont="1" applyFill="1"/>
    <xf numFmtId="0" fontId="6" fillId="0" borderId="0" xfId="0" applyFont="1" applyFill="1" applyAlignment="1">
      <alignment horizontal="center"/>
    </xf>
    <xf numFmtId="3" fontId="6" fillId="0" borderId="0" xfId="0" applyNumberFormat="1" applyFont="1" applyFill="1" applyAlignment="1">
      <alignment horizontal="center"/>
    </xf>
    <xf numFmtId="0" fontId="18" fillId="0" borderId="0" xfId="0" applyFont="1" applyFill="1" applyAlignment="1">
      <alignment horizontal="center"/>
    </xf>
    <xf numFmtId="171" fontId="6" fillId="0" borderId="0" xfId="0" applyNumberFormat="1" applyFont="1" applyFill="1"/>
    <xf numFmtId="3" fontId="26" fillId="0" borderId="0" xfId="0" applyNumberFormat="1" applyFont="1" applyFill="1" applyAlignment="1">
      <alignment horizontal="center"/>
    </xf>
    <xf numFmtId="0" fontId="6"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3" fontId="18" fillId="0" borderId="1" xfId="1" applyNumberFormat="1" applyFont="1" applyFill="1" applyBorder="1" applyAlignment="1">
      <alignment horizontal="center" vertical="center" wrapText="1"/>
    </xf>
    <xf numFmtId="0" fontId="18" fillId="0" borderId="1" xfId="54"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167" fontId="18"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18" applyFont="1" applyFill="1" applyBorder="1" applyAlignment="1">
      <alignment horizontal="center" vertical="center" wrapText="1"/>
    </xf>
    <xf numFmtId="167" fontId="18" fillId="0" borderId="1" xfId="1" applyNumberFormat="1" applyFont="1" applyFill="1" applyBorder="1" applyAlignment="1" applyProtection="1">
      <alignment horizontal="center" vertical="center" wrapText="1"/>
      <protection locked="0"/>
    </xf>
    <xf numFmtId="167" fontId="18" fillId="0" borderId="1" xfId="19" applyNumberFormat="1" applyFont="1" applyFill="1" applyBorder="1" applyAlignment="1">
      <alignment horizontal="center" vertical="center" wrapText="1"/>
    </xf>
    <xf numFmtId="168" fontId="18" fillId="0" borderId="1" xfId="1" applyNumberFormat="1" applyFont="1" applyFill="1" applyBorder="1" applyAlignment="1">
      <alignment horizontal="center" vertical="center" wrapText="1"/>
    </xf>
    <xf numFmtId="173" fontId="18" fillId="0" borderId="1" xfId="1"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27" fillId="0" borderId="1" xfId="37" applyFont="1" applyFill="1" applyBorder="1" applyAlignment="1">
      <alignment horizontal="left" vertical="center" wrapText="1"/>
    </xf>
    <xf numFmtId="0" fontId="27" fillId="0" borderId="1" xfId="37" applyFont="1" applyFill="1" applyBorder="1" applyAlignment="1">
      <alignment horizontal="center" vertical="center" wrapText="1"/>
    </xf>
    <xf numFmtId="167" fontId="27" fillId="0" borderId="1" xfId="1" applyNumberFormat="1" applyFont="1" applyFill="1" applyBorder="1" applyAlignment="1">
      <alignment horizontal="left" vertical="center" wrapText="1"/>
    </xf>
    <xf numFmtId="164" fontId="27" fillId="0" borderId="1" xfId="1" applyFont="1" applyFill="1" applyBorder="1" applyAlignment="1">
      <alignment horizontal="center" vertical="center" wrapText="1"/>
    </xf>
    <xf numFmtId="167" fontId="27" fillId="0" borderId="1" xfId="1"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wrapText="1"/>
    </xf>
    <xf numFmtId="167" fontId="6" fillId="0" borderId="1" xfId="1" applyNumberFormat="1" applyFont="1" applyFill="1" applyBorder="1" applyAlignment="1">
      <alignment wrapText="1"/>
    </xf>
    <xf numFmtId="3" fontId="18" fillId="0" borderId="1" xfId="19" applyNumberFormat="1" applyFont="1" applyFill="1" applyBorder="1" applyAlignment="1">
      <alignment horizontal="center" vertical="center" wrapText="1"/>
    </xf>
    <xf numFmtId="0" fontId="18" fillId="0" borderId="1" xfId="21" applyNumberFormat="1" applyFont="1" applyFill="1" applyBorder="1" applyAlignment="1">
      <alignment horizontal="center" vertical="center" wrapText="1"/>
    </xf>
    <xf numFmtId="0" fontId="18" fillId="0" borderId="1" xfId="22" applyFont="1" applyFill="1" applyBorder="1" applyAlignment="1">
      <alignment horizontal="center" vertical="center" wrapText="1"/>
    </xf>
    <xf numFmtId="14" fontId="18" fillId="0" borderId="1" xfId="2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0" fontId="18" fillId="0" borderId="1" xfId="56" applyFont="1" applyFill="1" applyBorder="1" applyAlignment="1">
      <alignment horizontal="center" vertical="center" wrapText="1"/>
    </xf>
    <xf numFmtId="3" fontId="18" fillId="0" borderId="1" xfId="56" applyNumberFormat="1" applyFont="1" applyFill="1" applyBorder="1" applyAlignment="1">
      <alignment horizontal="center" vertical="center" wrapText="1"/>
    </xf>
    <xf numFmtId="0" fontId="18" fillId="0" borderId="1" xfId="17" applyFont="1" applyFill="1" applyBorder="1" applyAlignment="1" applyProtection="1">
      <alignment horizontal="center" vertical="center" wrapText="1"/>
      <protection locked="0"/>
    </xf>
    <xf numFmtId="0" fontId="18" fillId="0" borderId="1" xfId="17"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22" quotePrefix="1" applyFont="1" applyFill="1" applyBorder="1" applyAlignment="1">
      <alignment horizontal="center" vertical="center" wrapText="1"/>
    </xf>
    <xf numFmtId="3" fontId="18" fillId="0" borderId="1" xfId="6" applyNumberFormat="1" applyFont="1" applyFill="1" applyBorder="1" applyAlignment="1">
      <alignment horizontal="center" vertical="center" wrapText="1"/>
    </xf>
    <xf numFmtId="0" fontId="18" fillId="0" borderId="1" xfId="23" applyFont="1" applyFill="1" applyBorder="1" applyAlignment="1">
      <alignment horizontal="center" vertical="center" wrapText="1"/>
    </xf>
    <xf numFmtId="0" fontId="28" fillId="0" borderId="1" xfId="0"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3" fontId="28" fillId="0" borderId="1" xfId="1" applyNumberFormat="1" applyFont="1" applyFill="1" applyBorder="1" applyAlignment="1">
      <alignment horizontal="center" vertical="center" wrapText="1"/>
    </xf>
    <xf numFmtId="0" fontId="18" fillId="0" borderId="1" xfId="26" applyFont="1" applyFill="1" applyBorder="1" applyAlignment="1">
      <alignment horizontal="center" vertical="center" wrapText="1"/>
    </xf>
    <xf numFmtId="168" fontId="18" fillId="0" borderId="1" xfId="40" applyNumberFormat="1" applyFont="1" applyFill="1" applyBorder="1" applyAlignment="1">
      <alignment horizontal="center" vertical="center" wrapText="1"/>
    </xf>
    <xf numFmtId="3" fontId="18" fillId="0" borderId="1" xfId="28"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67" fontId="18" fillId="0" borderId="1" xfId="1" applyNumberFormat="1" applyFont="1" applyFill="1" applyBorder="1" applyAlignment="1" applyProtection="1">
      <alignment horizontal="center" vertical="center"/>
      <protection locked="0"/>
    </xf>
    <xf numFmtId="167" fontId="18" fillId="0" borderId="1" xfId="1" applyNumberFormat="1" applyFont="1" applyFill="1" applyBorder="1" applyAlignment="1" applyProtection="1">
      <alignment horizontal="right" vertical="center" wrapText="1"/>
      <protection locked="0"/>
    </xf>
    <xf numFmtId="14" fontId="18" fillId="0" borderId="1" xfId="0" quotePrefix="1"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165" fontId="18" fillId="0" borderId="1" xfId="59" applyFont="1" applyFill="1" applyBorder="1" applyAlignment="1" applyProtection="1">
      <alignment horizontal="center" vertical="center"/>
    </xf>
    <xf numFmtId="0" fontId="18" fillId="0" borderId="1" xfId="12" applyFont="1" applyFill="1" applyBorder="1" applyAlignment="1">
      <alignment horizontal="center" vertical="center" wrapText="1"/>
    </xf>
    <xf numFmtId="0" fontId="18" fillId="0" borderId="1" xfId="29" applyFont="1" applyFill="1" applyBorder="1" applyAlignment="1">
      <alignment horizontal="center" vertical="center" wrapText="1"/>
    </xf>
    <xf numFmtId="167" fontId="18" fillId="0" borderId="1" xfId="30" applyNumberFormat="1" applyFont="1" applyFill="1" applyBorder="1" applyAlignment="1">
      <alignment horizontal="center" vertical="center" wrapText="1"/>
    </xf>
    <xf numFmtId="49" fontId="18" fillId="0" borderId="1" xfId="37" applyNumberFormat="1" applyFont="1" applyFill="1" applyBorder="1" applyAlignment="1">
      <alignment horizontal="center" vertical="center" wrapText="1" readingOrder="1"/>
    </xf>
    <xf numFmtId="3" fontId="18" fillId="0" borderId="1" xfId="12" applyNumberFormat="1" applyFont="1" applyFill="1" applyBorder="1" applyAlignment="1">
      <alignment horizontal="center" vertical="center" wrapText="1"/>
    </xf>
    <xf numFmtId="3" fontId="18" fillId="0" borderId="1" xfId="11" applyNumberFormat="1" applyFont="1" applyFill="1" applyBorder="1" applyAlignment="1">
      <alignment horizontal="center" vertical="center" wrapText="1"/>
    </xf>
    <xf numFmtId="0" fontId="18" fillId="0" borderId="1" xfId="31" applyFont="1" applyFill="1" applyBorder="1" applyAlignment="1">
      <alignment horizontal="center" vertical="center" wrapText="1"/>
    </xf>
    <xf numFmtId="0" fontId="18" fillId="0" borderId="1" xfId="31" applyFont="1" applyFill="1" applyBorder="1" applyAlignment="1" applyProtection="1">
      <alignment horizontal="center" vertical="center" wrapText="1"/>
      <protection locked="0"/>
    </xf>
    <xf numFmtId="170" fontId="18" fillId="0" borderId="1" xfId="32" applyNumberFormat="1" applyFont="1" applyFill="1" applyBorder="1" applyAlignment="1">
      <alignment horizontal="center" vertical="center" wrapText="1"/>
    </xf>
    <xf numFmtId="164" fontId="18" fillId="0" borderId="1" xfId="1" applyFont="1" applyFill="1" applyBorder="1" applyAlignment="1">
      <alignment horizontal="center" vertical="center" wrapText="1" shrinkToFit="1"/>
    </xf>
    <xf numFmtId="167" fontId="18" fillId="0" borderId="1" xfId="32" applyNumberFormat="1" applyFont="1" applyFill="1" applyBorder="1" applyAlignment="1" applyProtection="1">
      <alignment horizontal="center" vertical="center" wrapText="1"/>
      <protection locked="0"/>
    </xf>
    <xf numFmtId="164" fontId="18" fillId="0" borderId="1" xfId="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14" fontId="18" fillId="0" borderId="1" xfId="18" applyNumberFormat="1" applyFont="1" applyFill="1" applyBorder="1" applyAlignment="1">
      <alignment horizontal="center" vertical="center" wrapText="1"/>
    </xf>
    <xf numFmtId="3" fontId="6" fillId="0" borderId="1" xfId="12" applyNumberFormat="1" applyFont="1" applyFill="1" applyBorder="1" applyAlignment="1">
      <alignment horizontal="center" vertical="center" wrapText="1"/>
    </xf>
    <xf numFmtId="172" fontId="6" fillId="0" borderId="1" xfId="12" applyNumberFormat="1" applyFont="1" applyFill="1" applyBorder="1" applyAlignment="1">
      <alignment horizontal="center" vertical="center" wrapText="1"/>
    </xf>
    <xf numFmtId="1" fontId="18" fillId="0" borderId="1" xfId="20" applyNumberFormat="1" applyFont="1" applyFill="1" applyBorder="1" applyAlignment="1">
      <alignment horizontal="center" vertical="center" wrapText="1"/>
    </xf>
    <xf numFmtId="0" fontId="6" fillId="0" borderId="1" xfId="34" applyFont="1" applyFill="1" applyBorder="1" applyAlignment="1">
      <alignment horizontal="center" vertical="center" wrapText="1"/>
    </xf>
    <xf numFmtId="3" fontId="6" fillId="0" borderId="1" xfId="35" applyNumberFormat="1" applyFont="1" applyFill="1" applyBorder="1" applyAlignment="1">
      <alignment horizontal="center" vertical="center" wrapText="1"/>
    </xf>
    <xf numFmtId="0" fontId="6" fillId="0" borderId="1" xfId="36" applyFont="1" applyFill="1" applyBorder="1" applyAlignment="1">
      <alignment horizontal="center" vertical="center" wrapText="1"/>
    </xf>
    <xf numFmtId="0" fontId="2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2" fontId="18"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58" applyFont="1" applyFill="1" applyBorder="1" applyAlignment="1">
      <alignment horizontal="center" vertical="center" wrapText="1"/>
    </xf>
    <xf numFmtId="167" fontId="18" fillId="0" borderId="1" xfId="15" applyNumberFormat="1" applyFont="1" applyFill="1" applyBorder="1" applyAlignment="1">
      <alignment horizontal="center" vertical="center" wrapText="1"/>
    </xf>
    <xf numFmtId="167" fontId="18" fillId="0" borderId="1" xfId="1" applyNumberFormat="1" applyFont="1" applyFill="1" applyBorder="1" applyAlignment="1">
      <alignment horizontal="right" vertical="center" wrapText="1"/>
    </xf>
    <xf numFmtId="167" fontId="18" fillId="0" borderId="1" xfId="1" applyNumberFormat="1" applyFont="1" applyFill="1" applyBorder="1" applyAlignment="1">
      <alignment vertical="center" wrapText="1"/>
    </xf>
    <xf numFmtId="167" fontId="6" fillId="0" borderId="1" xfId="1" applyNumberFormat="1" applyFont="1" applyFill="1" applyBorder="1" applyAlignment="1">
      <alignment horizontal="left" vertical="center" wrapText="1"/>
    </xf>
    <xf numFmtId="2" fontId="18" fillId="0" borderId="1" xfId="57" applyNumberFormat="1" applyFont="1" applyFill="1" applyBorder="1" applyAlignment="1">
      <alignment horizontal="center" vertical="center" wrapText="1"/>
    </xf>
    <xf numFmtId="0" fontId="18" fillId="0" borderId="1" xfId="8" applyFont="1" applyFill="1" applyBorder="1" applyAlignment="1">
      <alignment horizontal="center" vertical="center" wrapText="1"/>
    </xf>
    <xf numFmtId="0" fontId="18" fillId="0" borderId="1" xfId="58" applyFont="1" applyFill="1" applyBorder="1" applyAlignment="1">
      <alignment horizontal="center" vertical="center" wrapText="1"/>
    </xf>
    <xf numFmtId="0" fontId="18" fillId="0" borderId="1" xfId="58" applyFont="1" applyFill="1" applyBorder="1" applyAlignment="1">
      <alignment horizontal="left" vertical="center" wrapText="1"/>
    </xf>
    <xf numFmtId="3" fontId="8" fillId="0" borderId="0" xfId="0" applyNumberFormat="1" applyFont="1" applyFill="1" applyAlignment="1">
      <alignment horizontal="center"/>
    </xf>
    <xf numFmtId="0" fontId="25"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171" fontId="25" fillId="0" borderId="1" xfId="0" applyNumberFormat="1" applyFont="1" applyFill="1" applyBorder="1" applyAlignment="1">
      <alignment horizontal="center" vertical="center" wrapText="1"/>
    </xf>
    <xf numFmtId="3" fontId="24" fillId="0" borderId="0" xfId="0" applyNumberFormat="1" applyFont="1" applyFill="1" applyAlignment="1">
      <alignment horizontal="center"/>
    </xf>
    <xf numFmtId="0" fontId="25" fillId="0" borderId="2" xfId="0" applyFont="1" applyFill="1" applyBorder="1" applyAlignment="1">
      <alignment horizontal="center" vertical="center"/>
    </xf>
  </cellXfs>
  <cellStyles count="78">
    <cellStyle name="Bình thường 2 2" xfId="35" xr:uid="{00000000-0005-0000-0000-000000000000}"/>
    <cellStyle name="Comma" xfId="1" builtinId="3"/>
    <cellStyle name="Comma [0]" xfId="59" builtinId="6"/>
    <cellStyle name="Comma [0] 2 3" xfId="61" xr:uid="{00000000-0005-0000-0000-000003000000}"/>
    <cellStyle name="Comma 10" xfId="40" xr:uid="{00000000-0005-0000-0000-000004000000}"/>
    <cellStyle name="Comma 104" xfId="19" xr:uid="{00000000-0005-0000-0000-000005000000}"/>
    <cellStyle name="Comma 104 2" xfId="64" xr:uid="{00000000-0005-0000-0000-000006000000}"/>
    <cellStyle name="Comma 104 2 2" xfId="2" xr:uid="{00000000-0005-0000-0000-000007000000}"/>
    <cellStyle name="Comma 11 2" xfId="60" xr:uid="{00000000-0005-0000-0000-000008000000}"/>
    <cellStyle name="Comma 116 2" xfId="67" xr:uid="{00000000-0005-0000-0000-000009000000}"/>
    <cellStyle name="Comma 139 2" xfId="63" xr:uid="{00000000-0005-0000-0000-00000A000000}"/>
    <cellStyle name="Comma 14 2" xfId="9" xr:uid="{00000000-0005-0000-0000-00000B000000}"/>
    <cellStyle name="Comma 15" xfId="77" xr:uid="{00000000-0005-0000-0000-00000C000000}"/>
    <cellStyle name="Comma 16" xfId="76" xr:uid="{00000000-0005-0000-0000-00000D000000}"/>
    <cellStyle name="Comma 16 8 2 6" xfId="21" xr:uid="{00000000-0005-0000-0000-00000E000000}"/>
    <cellStyle name="Comma 18" xfId="32" xr:uid="{00000000-0005-0000-0000-00000F000000}"/>
    <cellStyle name="Comma 2" xfId="30" xr:uid="{00000000-0005-0000-0000-000010000000}"/>
    <cellStyle name="Comma 2 2" xfId="41" xr:uid="{00000000-0005-0000-0000-000011000000}"/>
    <cellStyle name="Comma 2 2 2" xfId="15" xr:uid="{00000000-0005-0000-0000-000012000000}"/>
    <cellStyle name="Comma 2 24" xfId="49" xr:uid="{00000000-0005-0000-0000-000013000000}"/>
    <cellStyle name="Comma 2 4" xfId="3" xr:uid="{00000000-0005-0000-0000-000014000000}"/>
    <cellStyle name="Comma 2 9" xfId="39" xr:uid="{00000000-0005-0000-0000-000015000000}"/>
    <cellStyle name="Comma 21" xfId="10" xr:uid="{00000000-0005-0000-0000-000016000000}"/>
    <cellStyle name="Comma 3" xfId="45" xr:uid="{00000000-0005-0000-0000-000017000000}"/>
    <cellStyle name="Comma 30" xfId="20" xr:uid="{00000000-0005-0000-0000-000018000000}"/>
    <cellStyle name="Comma 8" xfId="44" xr:uid="{00000000-0005-0000-0000-000019000000}"/>
    <cellStyle name="Chuẩn 2" xfId="71" xr:uid="{00000000-0005-0000-0000-00001A000000}"/>
    <cellStyle name="Normal" xfId="0" builtinId="0"/>
    <cellStyle name="Normal 10" xfId="58" xr:uid="{00000000-0005-0000-0000-00001C000000}"/>
    <cellStyle name="Normal 10 2 2 2" xfId="28" xr:uid="{00000000-0005-0000-0000-00001D000000}"/>
    <cellStyle name="Normal 10 4" xfId="17" xr:uid="{00000000-0005-0000-0000-00001E000000}"/>
    <cellStyle name="Normal 10 4 2" xfId="16" xr:uid="{00000000-0005-0000-0000-00001F000000}"/>
    <cellStyle name="Normal 10 4 6" xfId="36" xr:uid="{00000000-0005-0000-0000-000020000000}"/>
    <cellStyle name="Normal 11" xfId="34" xr:uid="{00000000-0005-0000-0000-000021000000}"/>
    <cellStyle name="Normal 11 2 3" xfId="25" xr:uid="{00000000-0005-0000-0000-000022000000}"/>
    <cellStyle name="Normal 111" xfId="42" xr:uid="{00000000-0005-0000-0000-000023000000}"/>
    <cellStyle name="Normal 12 2" xfId="14" xr:uid="{00000000-0005-0000-0000-000024000000}"/>
    <cellStyle name="Normal 13 3" xfId="23" xr:uid="{00000000-0005-0000-0000-000025000000}"/>
    <cellStyle name="Normal 14 3" xfId="24" xr:uid="{00000000-0005-0000-0000-000026000000}"/>
    <cellStyle name="Normal 15" xfId="55" xr:uid="{00000000-0005-0000-0000-000027000000}"/>
    <cellStyle name="Normal 16" xfId="73" xr:uid="{00000000-0005-0000-0000-000028000000}"/>
    <cellStyle name="Normal 17" xfId="75" xr:uid="{00000000-0005-0000-0000-000029000000}"/>
    <cellStyle name="Normal 18" xfId="4" xr:uid="{00000000-0005-0000-0000-00002A000000}"/>
    <cellStyle name="Normal 2" xfId="12" xr:uid="{00000000-0005-0000-0000-00002B000000}"/>
    <cellStyle name="Normal 2 10" xfId="8" xr:uid="{00000000-0005-0000-0000-00002C000000}"/>
    <cellStyle name="Normal 2 10 2" xfId="52" xr:uid="{00000000-0005-0000-0000-00002D000000}"/>
    <cellStyle name="Normal 2 11" xfId="29" xr:uid="{00000000-0005-0000-0000-00002E000000}"/>
    <cellStyle name="Normal 2 17 2" xfId="22" xr:uid="{00000000-0005-0000-0000-00002F000000}"/>
    <cellStyle name="Normal 2 2" xfId="11" xr:uid="{00000000-0005-0000-0000-000030000000}"/>
    <cellStyle name="Normal 2 2 10" xfId="53" xr:uid="{00000000-0005-0000-0000-000031000000}"/>
    <cellStyle name="Normal 2 2 17" xfId="18" xr:uid="{00000000-0005-0000-0000-000032000000}"/>
    <cellStyle name="Normal 2 2 2 5" xfId="65" xr:uid="{00000000-0005-0000-0000-000033000000}"/>
    <cellStyle name="Normal 2 3 3" xfId="47" xr:uid="{00000000-0005-0000-0000-000034000000}"/>
    <cellStyle name="Normal 20" xfId="38" xr:uid="{00000000-0005-0000-0000-000035000000}"/>
    <cellStyle name="Normal 21 2 2" xfId="13" xr:uid="{00000000-0005-0000-0000-000036000000}"/>
    <cellStyle name="Normal 22 2" xfId="27" xr:uid="{00000000-0005-0000-0000-000037000000}"/>
    <cellStyle name="Normal 23" xfId="31" xr:uid="{00000000-0005-0000-0000-000038000000}"/>
    <cellStyle name="Normal 24 2" xfId="51" xr:uid="{00000000-0005-0000-0000-000039000000}"/>
    <cellStyle name="Normal 3" xfId="37" xr:uid="{00000000-0005-0000-0000-00003A000000}"/>
    <cellStyle name="Normal 3 10" xfId="68" xr:uid="{00000000-0005-0000-0000-00003B000000}"/>
    <cellStyle name="Normal 3 10 3" xfId="72" xr:uid="{00000000-0005-0000-0000-00003C000000}"/>
    <cellStyle name="Normal 3 4 2" xfId="6" xr:uid="{00000000-0005-0000-0000-00003D000000}"/>
    <cellStyle name="Normal 30" xfId="50" xr:uid="{00000000-0005-0000-0000-00003E000000}"/>
    <cellStyle name="Normal 30 2" xfId="62" xr:uid="{00000000-0005-0000-0000-00003F000000}"/>
    <cellStyle name="Normal 32 3 3" xfId="69" xr:uid="{00000000-0005-0000-0000-000040000000}"/>
    <cellStyle name="Normal 37" xfId="5" xr:uid="{00000000-0005-0000-0000-000041000000}"/>
    <cellStyle name="Normal 38 2" xfId="46" xr:uid="{00000000-0005-0000-0000-000042000000}"/>
    <cellStyle name="Normal 4" xfId="33" xr:uid="{00000000-0005-0000-0000-000043000000}"/>
    <cellStyle name="Normal 5" xfId="7" xr:uid="{00000000-0005-0000-0000-000044000000}"/>
    <cellStyle name="Normal 5 3" xfId="66" xr:uid="{00000000-0005-0000-0000-000045000000}"/>
    <cellStyle name="Normal 5 3 4" xfId="70" xr:uid="{00000000-0005-0000-0000-000046000000}"/>
    <cellStyle name="Normal 5 5" xfId="26" xr:uid="{00000000-0005-0000-0000-000047000000}"/>
    <cellStyle name="Normal 52" xfId="74" xr:uid="{00000000-0005-0000-0000-000048000000}"/>
    <cellStyle name="Normal 7" xfId="54" xr:uid="{00000000-0005-0000-0000-000049000000}"/>
    <cellStyle name="Normal 8" xfId="43" xr:uid="{00000000-0005-0000-0000-00004A000000}"/>
    <cellStyle name="Normal_Sheet1 2 3" xfId="56" xr:uid="{00000000-0005-0000-0000-00004B000000}"/>
    <cellStyle name="Normal_Sheet1_2" xfId="57" xr:uid="{00000000-0005-0000-0000-00004C000000}"/>
    <cellStyle name="Style 1" xfId="48" xr:uid="{00000000-0005-0000-0000-00004D00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407</xdr:row>
      <xdr:rowOff>0</xdr:rowOff>
    </xdr:from>
    <xdr:to>
      <xdr:col>13</xdr:col>
      <xdr:colOff>338138</xdr:colOff>
      <xdr:row>407</xdr:row>
      <xdr:rowOff>152400</xdr:rowOff>
    </xdr:to>
    <xdr:pic>
      <xdr:nvPicPr>
        <xdr:cNvPr id="2" name="Picture 69" descr="clip_image069">
          <a:extLst>
            <a:ext uri="{FF2B5EF4-FFF2-40B4-BE49-F238E27FC236}">
              <a16:creationId xmlns:a16="http://schemas.microsoft.com/office/drawing/2014/main" id="{5384986D-4A17-4C48-AACC-DAA6567AA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411670500"/>
          <a:ext cx="338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1194</xdr:row>
      <xdr:rowOff>0</xdr:rowOff>
    </xdr:from>
    <xdr:to>
      <xdr:col>13</xdr:col>
      <xdr:colOff>338138</xdr:colOff>
      <xdr:row>1195</xdr:row>
      <xdr:rowOff>431314</xdr:rowOff>
    </xdr:to>
    <xdr:pic>
      <xdr:nvPicPr>
        <xdr:cNvPr id="4" name="Picture 69" descr="clip_image069">
          <a:extLst>
            <a:ext uri="{FF2B5EF4-FFF2-40B4-BE49-F238E27FC236}">
              <a16:creationId xmlns:a16="http://schemas.microsoft.com/office/drawing/2014/main" id="{6A226EB6-F4CC-4EC6-84C7-6F466B792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55304525"/>
          <a:ext cx="338138" cy="164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7A7535A\PL-KQLCNT%20g&#243;i%20thu&#7889;c%20CT,thu&#7889;c%20DL-TTYT%20Y&#234;n%20Kh&#225;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CD73B4\Ph&#7909;%20l&#7909;c-KQLCNT-thu&#7889;c%20CT-TTYT%20Y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HOA\Ch&#7883;%20Lan\&#273;&#7907;t%204%20b&#225;o%20c&#225;o%20kqtt%20c&#7853;p%20nh&#7853;t%20t&#7915;%20ng&#224;y%206.6.22%20m&#7899;i\&#273;&#7907;t%204%20b&#225;o%20c&#225;o%20kqtt%20c&#7853;p%20nh&#7853;t%20t&#7915;%20ng&#224;y%206.6.22%20&#273;&#7871;n%20ng&#224;y\syt%20Qu&#7843;ng%20Ng&#227;i\BC%20KQLCNT%20G&#243;i%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34AE816\20220711%20225%20BC%20Ket%20qua-SY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HOA\Ch&#7883;%20Lan\&#273;&#7907;t%204%20b&#225;o%20c&#225;o%20kqtt%20c&#7853;p%20nh&#7853;t%20t&#7915;%20ng&#224;y%206.6.22%20m&#7899;i\&#273;&#7907;t%204%20b&#225;o%20c&#225;o%20kqtt%20c&#7853;p%20nh&#7853;t%20t&#7915;%20ng&#224;y%206.6.22%20&#273;&#7871;n%20ng&#224;y\syt%20Y&#234;n%20B&#225;i\thu&#7889;c%20c&#7893;%20truy&#7873;n%20thu&#7889;c%20d&#432;&#7907;c%20li&#7879;u\Phu%20luc%202_&#272;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s>
    <sheetDataSet>
      <sheetData sheetId="0" refreshError="1">
        <row r="5">
          <cell r="B5" t="str">
            <v>Livtamy</v>
          </cell>
          <cell r="C5" t="str">
            <v>Actiso, Rau má</v>
          </cell>
          <cell r="D5" t="str">
            <v>Cao khô Actiso (tương đương với 5800 mg lá tươi Actiso) 40 mg; Bột rau má 300 mg</v>
          </cell>
          <cell r="E5" t="str">
            <v>VD-32638-19</v>
          </cell>
          <cell r="F5" t="str">
            <v>Uống</v>
          </cell>
          <cell r="G5" t="str">
            <v>Viên nang mềm</v>
          </cell>
          <cell r="H5" t="str">
            <v>Công ty cổ phần dược phẩm Me Di Sun - Việt Nam</v>
          </cell>
          <cell r="I5" t="str">
            <v>Việt Nam</v>
          </cell>
          <cell r="J5" t="str">
            <v>Hộp 10 vỉ x 5 viên; Hộp 1 chai 100 viên</v>
          </cell>
          <cell r="K5" t="str">
            <v>Viên</v>
          </cell>
          <cell r="L5">
            <v>1575</v>
          </cell>
          <cell r="M5">
            <v>43000</v>
          </cell>
          <cell r="N5">
            <v>67725000</v>
          </cell>
          <cell r="O5" t="str">
            <v>Công ty Cổ phần Dược Phẩm Hà Nam Ninh</v>
          </cell>
          <cell r="P5" t="str">
            <v>N2</v>
          </cell>
          <cell r="R5" t="str">
            <v>1073/QĐ-TTYT</v>
          </cell>
        </row>
        <row r="6">
          <cell r="B6" t="str">
            <v>Bổ gan P/H</v>
          </cell>
          <cell r="C6" t="str">
            <v>Diệp hạ châu, Bồ bồ, Chi tử</v>
          </cell>
          <cell r="D6" t="str">
            <v>125mg; 100mg; 25mg</v>
          </cell>
          <cell r="E6" t="str">
            <v xml:space="preserve">VD-24998-16  (CV gia hạn SĐK số 748 ngày 20/07/ 2021) </v>
          </cell>
          <cell r="F6" t="str">
            <v>Uống</v>
          </cell>
          <cell r="G6" t="str">
            <v>Viên nén bao đường</v>
          </cell>
          <cell r="H6" t="str">
            <v>Công ty TNHH Đông Dược Phúc Hưng - Việt Nam</v>
          </cell>
          <cell r="I6" t="str">
            <v>Việt Nam</v>
          </cell>
          <cell r="J6" t="str">
            <v>Hộp 5 vỉ x 20 viên</v>
          </cell>
          <cell r="K6" t="str">
            <v>Viên</v>
          </cell>
          <cell r="L6">
            <v>610</v>
          </cell>
          <cell r="M6">
            <v>307000</v>
          </cell>
          <cell r="N6">
            <v>187270000</v>
          </cell>
          <cell r="O6" t="str">
            <v>Công ty TNHH Thương mại Dược phẩm Đào Gia</v>
          </cell>
          <cell r="P6" t="str">
            <v>N2</v>
          </cell>
          <cell r="R6" t="str">
            <v>1073/QĐ-TTYT</v>
          </cell>
        </row>
        <row r="7">
          <cell r="B7" t="str">
            <v>Bài thạch Danapha</v>
          </cell>
          <cell r="C7" t="str">
            <v>Kim tiền thảo, Nhân trần, Hoàng cầm, Nghệ, Binh lang, Chỉ thực, Hậu Phác, Bạch mao căn, Mộc hương, Đại Hoàng</v>
          </cell>
          <cell r="D7" t="str">
            <v>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v>
          </cell>
          <cell r="E7" t="str">
            <v>VD-19811-13 (CV gia hạn số 16/QĐ-YDCT ngày 28/1/2022)</v>
          </cell>
          <cell r="F7" t="str">
            <v xml:space="preserve"> Uống</v>
          </cell>
          <cell r="G7" t="str">
            <v xml:space="preserve"> Viên nén bao phim</v>
          </cell>
          <cell r="H7" t="str">
            <v>Công ty Cổ phần Dược Danapha - Việt Nam</v>
          </cell>
          <cell r="I7" t="str">
            <v>Việt Nam</v>
          </cell>
          <cell r="J7" t="str">
            <v>Hộp 5 vỉ x 10 viên</v>
          </cell>
          <cell r="K7" t="str">
            <v>Viên</v>
          </cell>
          <cell r="L7">
            <v>750</v>
          </cell>
          <cell r="M7">
            <v>40000</v>
          </cell>
          <cell r="N7">
            <v>30000000</v>
          </cell>
          <cell r="O7" t="str">
            <v>Công ty Cổ phần Dược Danapha</v>
          </cell>
          <cell r="P7" t="str">
            <v>N2</v>
          </cell>
          <cell r="R7" t="str">
            <v>1073/QĐ-TTYT</v>
          </cell>
        </row>
        <row r="8">
          <cell r="B8" t="str">
            <v>Kim tiền thảo</v>
          </cell>
          <cell r="C8" t="str">
            <v>Kim tiền thảo; Râu mèo</v>
          </cell>
          <cell r="D8" t="str">
            <v>Cao khô dược liệu 220mg tương đương với: Kim tiền thảo 2400 mg; Râu mèo 1000 mg</v>
          </cell>
          <cell r="E8" t="str">
            <v>VD-21859-14 ( gia hạn số: 16/QĐ-YDCT ngày 28/1/2022 )</v>
          </cell>
          <cell r="F8" t="str">
            <v>Uống</v>
          </cell>
          <cell r="G8" t="str">
            <v>Viên nang cứng</v>
          </cell>
          <cell r="H8" t="str">
            <v>Công ty cổ phần dược phẩm Khang Minh - Việt Nam</v>
          </cell>
          <cell r="I8" t="str">
            <v>Việt Nam</v>
          </cell>
          <cell r="J8" t="str">
            <v>Hộp 1 lọ 60 viên, hộp 10 vỉ x 10 viên</v>
          </cell>
          <cell r="K8" t="str">
            <v>Viên</v>
          </cell>
          <cell r="L8">
            <v>1490</v>
          </cell>
          <cell r="M8">
            <v>25000</v>
          </cell>
          <cell r="N8">
            <v>37250000</v>
          </cell>
          <cell r="O8" t="str">
            <v>Công ty Cổ phần Dược Phẩm Hà Nam Ninh</v>
          </cell>
          <cell r="P8" t="str">
            <v>N2</v>
          </cell>
          <cell r="R8" t="str">
            <v>1073/QĐ-TTYT</v>
          </cell>
        </row>
        <row r="9">
          <cell r="B9" t="str">
            <v>Phong tê thấp Hyđan</v>
          </cell>
          <cell r="C9" t="str">
            <v>Mã tiền chế, Độc hoạt, Xuyên khung, Tế
tân, Phòng phong, Quế chi, Hy thiêm, Đỗ
trọng, Đương quy, Tần giao, Ngưu tất</v>
          </cell>
          <cell r="D9" t="str">
            <v>20mg + 12mg + 8mg + 6mg + 12mg + 6mg + 12mg + 16mg + 16mg + 12mg + 12mg</v>
          </cell>
          <cell r="E9" t="str">
            <v>VD-24402-16, CV gia hạn số 299/YHCT-QLD đến 12/4/2022, Thẻ kho</v>
          </cell>
          <cell r="F9" t="str">
            <v>Uống</v>
          </cell>
          <cell r="G9" t="str">
            <v>Viên hoàn cứng</v>
          </cell>
          <cell r="H9" t="str">
            <v>Thephaco - Việt Nam</v>
          </cell>
          <cell r="I9" t="str">
            <v>Việt Nam</v>
          </cell>
          <cell r="J9" t="str">
            <v>Hộp 12 túi x 10 hoàn, viên hoàn cứng, uống</v>
          </cell>
          <cell r="K9" t="str">
            <v>Túi</v>
          </cell>
          <cell r="L9">
            <v>3400</v>
          </cell>
          <cell r="M9">
            <v>32000</v>
          </cell>
          <cell r="N9">
            <v>108800000</v>
          </cell>
          <cell r="O9" t="str">
            <v>Công ty Cổ phần Dược - Vật tư y tế Thanh Hóa (Thephaco)</v>
          </cell>
          <cell r="P9" t="str">
            <v>N2</v>
          </cell>
          <cell r="R9" t="str">
            <v>1073/QĐ-TTYT</v>
          </cell>
        </row>
        <row r="10">
          <cell r="B10" t="str">
            <v>Thấp khớp hoàn P/H</v>
          </cell>
          <cell r="C10" t="str">
            <v>Tần giao, Đỗ trọng, Ngưu tất, Độc hoạt, Phòng phong, Xuyên khung, Tục đoạn, Hoàng kỳ, Bạch thược, Đương quy, Phục linh, Cam thảo, Thiên niên kiện.</v>
          </cell>
          <cell r="D10" t="str">
            <v>0,1g; 0,1g; 0,15g; 0,12g; 0,5g; 0,5g; 0,5g; 0,5g; 0,5g; 0,5g; 0,4g; 0,4g; 0,4g.</v>
          </cell>
          <cell r="E10" t="str">
            <v>VD-25448-16 (CV gia hạn SĐK số 1002 ngày 23/9/2021)</v>
          </cell>
          <cell r="F10" t="str">
            <v xml:space="preserve">Uống </v>
          </cell>
          <cell r="G10" t="str">
            <v>Viên hoàn cứng</v>
          </cell>
          <cell r="H10" t="str">
            <v>Công ty TNHH Đông Dược Phúc Hưng - Việt Nam</v>
          </cell>
          <cell r="I10" t="str">
            <v>Việt Nam</v>
          </cell>
          <cell r="J10" t="str">
            <v xml:space="preserve">Hộp 10 gói x 5g </v>
          </cell>
          <cell r="K10" t="str">
            <v>Gói</v>
          </cell>
          <cell r="L10">
            <v>4900</v>
          </cell>
          <cell r="M10">
            <v>20000</v>
          </cell>
          <cell r="N10">
            <v>98000000</v>
          </cell>
          <cell r="O10" t="str">
            <v>Công ty TNHH Thương mại Dược phẩm Đào Gia</v>
          </cell>
          <cell r="P10" t="str">
            <v>N2</v>
          </cell>
          <cell r="R10" t="str">
            <v>1073/QĐ-TTYT</v>
          </cell>
        </row>
        <row r="11">
          <cell r="B11" t="str">
            <v>Siro bổ tỳ P/H</v>
          </cell>
          <cell r="C11" t="str">
            <v>Đảng sâm; Bạch linh; Bạch truật; Cát cánh; Mạch nha; Cam thảo; Long nhãn; Trần bì; Liên nhục; Sa nhân; Sử quân tử; Bán hạ.</v>
          </cell>
          <cell r="D11" t="str">
            <v>15g; 10g; 15g; 12g; 10g; 6g; 6g; 4g; 4g; 4g; 4g; 4g.</v>
          </cell>
          <cell r="E11" t="str">
            <v>VD-24999-16 (CV gia hạn SĐK số 748 ngày 20/7/2021)</v>
          </cell>
          <cell r="F11" t="str">
            <v>Uống</v>
          </cell>
          <cell r="G11" t="str">
            <v>Dung dịch/Hỗn dịch /Nhũ dịch uống</v>
          </cell>
          <cell r="H11" t="str">
            <v>Công ty TNHH Đông Dược Phúc Hưng - Việt Nam</v>
          </cell>
          <cell r="I11" t="str">
            <v>Việt Nam</v>
          </cell>
          <cell r="J11" t="str">
            <v>Hộp 1 chai x 100ml</v>
          </cell>
          <cell r="K11" t="str">
            <v>Chai</v>
          </cell>
          <cell r="L11">
            <v>28500</v>
          </cell>
          <cell r="M11">
            <v>500</v>
          </cell>
          <cell r="N11">
            <v>14250000</v>
          </cell>
          <cell r="O11" t="str">
            <v>Công ty TNHH Thương mại Dược phẩm Đào Gia</v>
          </cell>
          <cell r="P11" t="str">
            <v>N2</v>
          </cell>
          <cell r="R11" t="str">
            <v>1073/QĐ-TTYT</v>
          </cell>
        </row>
        <row r="12">
          <cell r="B12" t="str">
            <v>Đại tràng hoàn P/H</v>
          </cell>
          <cell r="C12" t="str">
            <v xml:space="preserve">Bạch truật, Hoàng liên, Hoài sơn, Hoàng đằng, Mộc hương, Bạch linh, Sa nhân, Bạch thược, Trần bì, Cam thảo, Đảng sâm </v>
          </cell>
          <cell r="D12" t="str">
            <v>0,65g; 0,54g; 0,42g; 0,4g; 0,35g; 0,35g; 0,35g; 0,35g; 0,25g; 0,04g; 0,22g.</v>
          </cell>
          <cell r="E12" t="str">
            <v xml:space="preserve">VD-25946-16 (CV gia hạn SĐK số 1445 ngày 31/12/2021) </v>
          </cell>
          <cell r="F12" t="str">
            <v>Uống</v>
          </cell>
          <cell r="G12" t="str">
            <v>Viên hoàn cứng</v>
          </cell>
          <cell r="H12" t="str">
            <v>Công ty TNHH Đông Dược Phúc Hưng - Việt Nam</v>
          </cell>
          <cell r="I12" t="str">
            <v>Việt Nam</v>
          </cell>
          <cell r="J12" t="str">
            <v>Hộp 10 gói x 4g</v>
          </cell>
          <cell r="K12" t="str">
            <v>Gói</v>
          </cell>
          <cell r="L12">
            <v>3794</v>
          </cell>
          <cell r="M12">
            <v>30000</v>
          </cell>
          <cell r="N12">
            <v>113820000</v>
          </cell>
          <cell r="O12" t="str">
            <v>Công ty TNHH Thương mại Dược phẩm Đào Gia</v>
          </cell>
          <cell r="P12" t="str">
            <v>N2</v>
          </cell>
          <cell r="R12" t="str">
            <v>1073/QĐ-TTYT</v>
          </cell>
        </row>
        <row r="13">
          <cell r="B13" t="str">
            <v>Biofil</v>
          </cell>
          <cell r="C13" t="str">
            <v>Men bia ép tinh chế</v>
          </cell>
          <cell r="D13" t="str">
            <v>4g/10ml</v>
          </cell>
          <cell r="E13" t="str">
            <v>VD-22274-15, CV gia hạn số 7782e/QLD-ĐK đến ngày 14/5/2022, Thẻ kho</v>
          </cell>
          <cell r="F13" t="str">
            <v>Uống</v>
          </cell>
          <cell r="G13" t="str">
            <v>Dung dịch uống</v>
          </cell>
          <cell r="H13" t="str">
            <v>Thephaco - Việt Nam</v>
          </cell>
          <cell r="I13" t="str">
            <v>Việt Nam</v>
          </cell>
          <cell r="J13" t="str">
            <v>Hộp 10 ống x 10ml dung dịch uống</v>
          </cell>
          <cell r="K13" t="str">
            <v>Ống</v>
          </cell>
          <cell r="L13">
            <v>2500</v>
          </cell>
          <cell r="M13">
            <v>15500</v>
          </cell>
          <cell r="N13">
            <v>38750000</v>
          </cell>
          <cell r="O13" t="str">
            <v>Công ty Cổ phần Dược - Vật tư y tế Thanh Hóa (Thephaco)</v>
          </cell>
          <cell r="P13" t="str">
            <v>N2</v>
          </cell>
          <cell r="R13" t="str">
            <v>1073/QĐ-TTYT</v>
          </cell>
        </row>
        <row r="14">
          <cell r="B14" t="str">
            <v>Colitis Danapha</v>
          </cell>
          <cell r="C14" t="str">
            <v>Nha đảm tử, Berberin clorid, Tỏi, Mộc hương, Cát căn</v>
          </cell>
          <cell r="D14" t="str">
            <v>Bột Nha đảm tử 30mg; Berberin clorid 63mg, cao Tỏi 70mg (tương ứng với 350mg Tỏi), cao khô Mộc hương 100mg (tương ứng 250 mg Mộc hương); Bột Cát căn 100mg</v>
          </cell>
          <cell r="E14" t="str">
            <v>VD-19812-13. Gia hạn đến 31/12/2022. CV số 4781/QLD-ĐK</v>
          </cell>
          <cell r="F14" t="str">
            <v xml:space="preserve"> Uống</v>
          </cell>
          <cell r="G14" t="str">
            <v xml:space="preserve"> Viên bao phim tan trong ruột</v>
          </cell>
          <cell r="H14" t="str">
            <v>Công ty Cổ phần Dược Danapha - Việt Nam</v>
          </cell>
          <cell r="I14" t="str">
            <v>Việt Nam</v>
          </cell>
          <cell r="J14" t="str">
            <v>Hộp 3 vỉ x 10 viên</v>
          </cell>
          <cell r="K14" t="str">
            <v>Viên</v>
          </cell>
          <cell r="L14">
            <v>2500</v>
          </cell>
          <cell r="M14">
            <v>18000</v>
          </cell>
          <cell r="N14">
            <v>45000000</v>
          </cell>
          <cell r="O14" t="str">
            <v>Công ty Cổ phần Dược Danapha</v>
          </cell>
          <cell r="P14" t="str">
            <v>N2</v>
          </cell>
          <cell r="R14" t="str">
            <v>1073/QĐ-TTYT</v>
          </cell>
        </row>
        <row r="15">
          <cell r="B15" t="str">
            <v>Gastro-max</v>
          </cell>
          <cell r="C15" t="str">
            <v>Phòng đảng sâm
Thương truật
Hoài sơn
Hậu phác
Mộc hương
Ô tặc cốt
Cam thảo</v>
          </cell>
          <cell r="D15" t="str">
            <v>0,5g
1,5g
1,0g
0,7g
0,5g
0,5g
0,3g</v>
          </cell>
          <cell r="E15" t="str">
            <v>VD-25820-16 (CV gia hạn số 845/YDCT ngày 17/8/2021)</v>
          </cell>
          <cell r="F15" t="str">
            <v>Uống</v>
          </cell>
          <cell r="G15" t="str">
            <v>Gói thuốc bột</v>
          </cell>
          <cell r="H15" t="str">
            <v>Trường Thọ - Việt Nam</v>
          </cell>
          <cell r="I15" t="str">
            <v>Việt Nam</v>
          </cell>
          <cell r="J15" t="str">
            <v>Hộp 15 gói x 5g</v>
          </cell>
          <cell r="K15" t="str">
            <v>Gói</v>
          </cell>
          <cell r="L15">
            <v>3500</v>
          </cell>
          <cell r="M15">
            <v>13700</v>
          </cell>
          <cell r="N15">
            <v>47950000</v>
          </cell>
          <cell r="O15" t="str">
            <v>Công ty Cổ phần Dược Phẩm Trường Thọ</v>
          </cell>
          <cell r="P15" t="str">
            <v>N2</v>
          </cell>
          <cell r="R15" t="str">
            <v>1073/QĐ-TTYT</v>
          </cell>
        </row>
        <row r="16">
          <cell r="B16" t="str">
            <v>Crila Forte</v>
          </cell>
          <cell r="C16" t="str">
            <v>Cao khô Trinh nữ hoàng cung</v>
          </cell>
          <cell r="D16" t="str">
            <v>500mg</v>
          </cell>
          <cell r="E16" t="str">
            <v>VD-24654-16 (gia hạn số 6655e/QLD-ĐK ngày 22/4/2021)+thẻ kho trong hồ sơ</v>
          </cell>
          <cell r="F16" t="str">
            <v>Uống</v>
          </cell>
          <cell r="G16" t="str">
            <v>Viên nang cứng</v>
          </cell>
          <cell r="H16" t="str">
            <v>Công ty cổ phần dược phẩm Thiên Dược - Việt Nam</v>
          </cell>
          <cell r="I16" t="str">
            <v>Việt Nam</v>
          </cell>
          <cell r="J16" t="str">
            <v>Hộp 5 túi nhôm x 2 vỉ x 10 viên</v>
          </cell>
          <cell r="K16" t="str">
            <v>Viên</v>
          </cell>
          <cell r="L16">
            <v>4900</v>
          </cell>
          <cell r="M16">
            <v>10000</v>
          </cell>
          <cell r="N16">
            <v>49000000</v>
          </cell>
          <cell r="O16" t="str">
            <v>Công ty Cổ phần Dược Phẩm Hà Nam Ninh</v>
          </cell>
          <cell r="P16" t="str">
            <v>N1</v>
          </cell>
          <cell r="R16" t="str">
            <v>1073/QĐ-TTYT</v>
          </cell>
        </row>
        <row r="17">
          <cell r="B17" t="str">
            <v>Tadimax</v>
          </cell>
          <cell r="C17" t="str">
            <v>Trinh nữ hoàng cung, Tri mẫu, Hoàng bá, Ích mẫu, Đào nhân, Trạch tả, Xích thược, Nhục quế.</v>
          </cell>
          <cell r="D17" t="str">
            <v>Cao khô Trinh nữ hoàng cung (tương ứng với 2000mg Lá trinh nữ hoàng cung): 80mg; Cao khô hỗn hợp (tương ứng Tri mẫu 666mg; Hoàng bá 666mg; Ích mẫu 666mg; Đào nhân 83mg; Trạch tả 830mg; Xích thược 500mg): 320mg; Nhục quế 8,3mg</v>
          </cell>
          <cell r="E17" t="str">
            <v>VD-22742-15. Gia hạn đến 31/12/2022. CV số 4781/QLD-ĐK</v>
          </cell>
          <cell r="F17" t="str">
            <v xml:space="preserve"> Uống</v>
          </cell>
          <cell r="G17" t="str">
            <v xml:space="preserve"> Viên nén bao phim</v>
          </cell>
          <cell r="H17" t="str">
            <v>Công ty Cổ phần Dược Danapha - Việt Nam</v>
          </cell>
          <cell r="I17" t="str">
            <v>Việt Nam</v>
          </cell>
          <cell r="J17" t="str">
            <v>Hộp 1 lọ x 42 viên</v>
          </cell>
          <cell r="K17" t="str">
            <v>Viên</v>
          </cell>
          <cell r="L17">
            <v>3450</v>
          </cell>
          <cell r="M17">
            <v>17000</v>
          </cell>
          <cell r="N17">
            <v>58650000</v>
          </cell>
          <cell r="O17" t="str">
            <v>Công ty Cổ phần Dược Danapha</v>
          </cell>
          <cell r="P17" t="str">
            <v>N2</v>
          </cell>
          <cell r="R17" t="str">
            <v>1073/QĐ-TTYT</v>
          </cell>
        </row>
        <row r="18">
          <cell r="B18" t="str">
            <v>Hoạt huyết dưỡng não</v>
          </cell>
          <cell r="C18" t="str">
            <v>Đinh lăng, Bạch quả</v>
          </cell>
          <cell r="D18" t="str">
            <v>Cao đặc Đinh lăng (tương ứng Rễ cây Đinh lăng 1500 mg) 150 mg; Cao khô lá Bạch quả (tương ứng không ít hơn 1,2 mg Flavonoid toàn phần) 5 mg</v>
          </cell>
          <cell r="E18" t="str">
            <v>VD-33076-19</v>
          </cell>
          <cell r="F18" t="str">
            <v>Uống</v>
          </cell>
          <cell r="G18" t="str">
            <v>Viên nén bao đường</v>
          </cell>
          <cell r="H18" t="str">
            <v>Công ty TNHH dược phẩm Hà Thành - Việt Nam</v>
          </cell>
          <cell r="I18" t="str">
            <v>Việt Nam</v>
          </cell>
          <cell r="J18" t="str">
            <v>Hộp 5 vỉ x 20 viên</v>
          </cell>
          <cell r="K18" t="str">
            <v>Viên</v>
          </cell>
          <cell r="L18">
            <v>170</v>
          </cell>
          <cell r="M18">
            <v>387000</v>
          </cell>
          <cell r="N18">
            <v>65790000</v>
          </cell>
          <cell r="O18" t="str">
            <v>Công ty Cổ phần Dược Phẩm Hà Nam Ninh</v>
          </cell>
          <cell r="P18" t="str">
            <v>N2</v>
          </cell>
          <cell r="R18" t="str">
            <v>1073/QĐ-TTYT</v>
          </cell>
        </row>
        <row r="19">
          <cell r="B19" t="str">
            <v>Hoạt huyết dưỡng não</v>
          </cell>
          <cell r="C19" t="str">
            <v>Đinh lăng, Bạch quả</v>
          </cell>
          <cell r="D19" t="str">
            <v>40mg, 75mg</v>
          </cell>
          <cell r="E19" t="str">
            <v>VD-22645-15 (CV gia hạn SĐK số 12855e ngày 05/07/2021)</v>
          </cell>
          <cell r="F19" t="str">
            <v>Uống</v>
          </cell>
          <cell r="G19" t="str">
            <v xml:space="preserve"> Viên nang cứng</v>
          </cell>
          <cell r="H19" t="str">
            <v>Công ty TNHH Dược phẩm FITOPHARMA - Việt Nam</v>
          </cell>
          <cell r="I19" t="str">
            <v>Việt Nam</v>
          </cell>
          <cell r="J19" t="str">
            <v xml:space="preserve">Hộp 10 vỉ x 10 viên </v>
          </cell>
          <cell r="K19" t="str">
            <v>Viên</v>
          </cell>
          <cell r="L19">
            <v>462</v>
          </cell>
          <cell r="M19">
            <v>76000</v>
          </cell>
          <cell r="N19">
            <v>35112000</v>
          </cell>
          <cell r="O19" t="str">
            <v>Công ty TNHH Thương mại Dược phẩm Đào Gia</v>
          </cell>
          <cell r="P19" t="str">
            <v>N2</v>
          </cell>
          <cell r="R19" t="str">
            <v>1073/QĐ-TTYT</v>
          </cell>
        </row>
        <row r="20">
          <cell r="B20" t="str">
            <v>Bổ huyết ích não BDF</v>
          </cell>
          <cell r="C20" t="str">
            <v>Đương quy, Bạch quả.</v>
          </cell>
          <cell r="D20" t="str">
            <v>Cao khô Đương quy (tương đương rễ Đương quy khô 600mg) 300mg; Cao khô bạch quả (tương đương lá Bạch quả 1,6g) 40mg</v>
          </cell>
          <cell r="E20" t="str">
            <v>VD-27258-17</v>
          </cell>
          <cell r="F20" t="str">
            <v>Uống</v>
          </cell>
          <cell r="G20" t="str">
            <v>Viên nang mềm</v>
          </cell>
          <cell r="H20" t="str">
            <v>Công ty cổ phần Dược-VTYT Bình Định (Bidiphar) - Việt Nam</v>
          </cell>
          <cell r="I20" t="str">
            <v>Việt Nam</v>
          </cell>
          <cell r="J20" t="str">
            <v>Hộp 6 vỉ x 10 viên</v>
          </cell>
          <cell r="K20" t="str">
            <v>Viên</v>
          </cell>
          <cell r="L20">
            <v>1534</v>
          </cell>
          <cell r="M20">
            <v>75000</v>
          </cell>
          <cell r="N20">
            <v>115050000</v>
          </cell>
          <cell r="O20" t="str">
            <v>Công ty Cổ phần Dược Phẩm Hà Nam Ninh</v>
          </cell>
          <cell r="P20" t="str">
            <v>N2</v>
          </cell>
          <cell r="R20" t="str">
            <v>1073/QĐ-TTYT</v>
          </cell>
        </row>
        <row r="21">
          <cell r="B21" t="str">
            <v>Hoạt huyết Phúc Hưng</v>
          </cell>
          <cell r="C21" t="str">
            <v>Đương quy, Thục địa, Ngưu tất, Xuyên khung, Ích mẫu</v>
          </cell>
          <cell r="D21" t="str">
            <v>120mg, 400mg, 400mg, 300mg, 300mg</v>
          </cell>
          <cell r="E21" t="str">
            <v xml:space="preserve">VD-24511-16  (CV gia hạn SĐK số 165 ngày 14/10/2021) </v>
          </cell>
          <cell r="F21" t="str">
            <v xml:space="preserve">Uống </v>
          </cell>
          <cell r="G21" t="str">
            <v>Viên nén bao phim</v>
          </cell>
          <cell r="H21" t="str">
            <v>Công ty TNHH Đông Dược Phúc Hưng - Việt Nam</v>
          </cell>
          <cell r="I21" t="str">
            <v>Việt Nam</v>
          </cell>
          <cell r="J21" t="str">
            <v>Hộp 2 vỉ x 20 viên</v>
          </cell>
          <cell r="K21" t="str">
            <v>Viên</v>
          </cell>
          <cell r="L21">
            <v>775</v>
          </cell>
          <cell r="M21">
            <v>566000</v>
          </cell>
          <cell r="N21">
            <v>438650000</v>
          </cell>
          <cell r="O21" t="str">
            <v>Công ty TNHH Thương mại Dược phẩm Đào Gia</v>
          </cell>
          <cell r="P21" t="str">
            <v>N2</v>
          </cell>
          <cell r="R21" t="str">
            <v>1073/QĐ-TTYT</v>
          </cell>
        </row>
        <row r="22">
          <cell r="B22" t="str">
            <v>Xoang vạn xuân</v>
          </cell>
          <cell r="C22" t="str">
            <v>Thương nhĩ tử, Hoàng kỳ, Bạch chỉ, Phòng phong, Tân di hoa, Bạch truật, Bạc hà</v>
          </cell>
          <cell r="D22" t="str">
            <v>200mg; 200mg; 200mg; 200mg; 150mg; 200mg; 100mg</v>
          </cell>
          <cell r="E22" t="str">
            <v>V1508-H12-10 (gia hạn số 1000/YDCT-QLD ngày 23/9/2021)</v>
          </cell>
          <cell r="F22" t="str">
            <v>Uống</v>
          </cell>
          <cell r="G22" t="str">
            <v>Viên nang cứng</v>
          </cell>
          <cell r="H22" t="str">
            <v>Công ty TNHH Vạn Xuân - Việt Nam</v>
          </cell>
          <cell r="I22" t="str">
            <v>Việt Nam</v>
          </cell>
          <cell r="J22" t="str">
            <v>Hộp 10 vỉ x 10 viên</v>
          </cell>
          <cell r="K22" t="str">
            <v>Viên</v>
          </cell>
          <cell r="L22">
            <v>800</v>
          </cell>
          <cell r="M22">
            <v>100000</v>
          </cell>
          <cell r="N22">
            <v>80000000</v>
          </cell>
          <cell r="O22" t="str">
            <v>Công ty Cổ phần Dược Phẩm Hà Nam Ninh</v>
          </cell>
          <cell r="P22" t="str">
            <v>N2</v>
          </cell>
          <cell r="R22" t="str">
            <v>1073/QĐ-TTYT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gửi SYT"/>
    </sheetNames>
    <sheetDataSet>
      <sheetData sheetId="0" refreshError="1"/>
      <sheetData sheetId="1" refreshError="1">
        <row r="5">
          <cell r="B5" t="str">
            <v>LivTamy</v>
          </cell>
          <cell r="C5" t="str">
            <v>Actiso, Rau má.</v>
          </cell>
          <cell r="D5" t="str">
            <v>Cao khô Actiso (tương đương với 5800 mg lá tươi Actiso) 40 mg; Bột rau má 300 mg</v>
          </cell>
          <cell r="E5" t="str">
            <v>VD-32638-19</v>
          </cell>
          <cell r="F5" t="str">
            <v>Uống</v>
          </cell>
          <cell r="G5" t="str">
            <v>Viên nang mềm</v>
          </cell>
          <cell r="H5" t="str">
            <v>Công ty cổ phần dược phẩm Me Di Sun</v>
          </cell>
          <cell r="I5" t="str">
            <v>Việt Nam</v>
          </cell>
          <cell r="J5" t="str">
            <v>Hộp 10 vỉ x 5 viên, hộp 1 chai 100 viên</v>
          </cell>
          <cell r="K5" t="str">
            <v>Viên</v>
          </cell>
          <cell r="L5">
            <v>50000</v>
          </cell>
          <cell r="M5">
            <v>1575</v>
          </cell>
          <cell r="N5">
            <v>78750000</v>
          </cell>
          <cell r="O5" t="str">
            <v>Công ty cổ phần dược phẩm Hà Nam Ninh</v>
          </cell>
          <cell r="P5" t="str">
            <v>Nhóm 2</v>
          </cell>
          <cell r="R5" t="str">
            <v>361/QĐ-TTYTYM</v>
          </cell>
        </row>
        <row r="6">
          <cell r="B6" t="str">
            <v>Gaphyton S</v>
          </cell>
          <cell r="C6" t="str">
            <v>Actiso, Rau đắng đất, Bìm bìm biếc</v>
          </cell>
          <cell r="D6" t="str">
            <v>Cao đặc Actiso (tương đương 1g Actiso) 100 mg; Cao đặc rau đắng đất (tương đương 750 mg rau đắng đất) 75 mg; Cao đặc bìm bìm biếc (tương đương 60mg bìm bìm biếc) 7,5 mg</v>
          </cell>
          <cell r="E6" t="str">
            <v>VD-25857-16 (gia hạn số 1001/YDCT-QLD ngày 23/9/2021)</v>
          </cell>
          <cell r="F6" t="str">
            <v>Uống</v>
          </cell>
          <cell r="G6" t="str">
            <v>Viên nang mềm</v>
          </cell>
          <cell r="H6" t="str">
            <v>Công ty cổ phần dược vật tư y tế Hải Dương</v>
          </cell>
          <cell r="I6" t="str">
            <v>Việt Nam</v>
          </cell>
          <cell r="J6" t="str">
            <v>Hộp 3 vỉ x 10 viên, hộp 10 vỉ x 10 viên</v>
          </cell>
          <cell r="K6" t="str">
            <v>Viên</v>
          </cell>
          <cell r="L6">
            <v>128000</v>
          </cell>
          <cell r="M6">
            <v>484</v>
          </cell>
          <cell r="N6">
            <v>61952000</v>
          </cell>
          <cell r="O6" t="str">
            <v>Công ty cổ phần dược phẩm Hà Nam Ninh</v>
          </cell>
          <cell r="P6" t="str">
            <v>Nhóm 2</v>
          </cell>
          <cell r="R6" t="str">
            <v>361/QĐ-TTYTYM</v>
          </cell>
        </row>
        <row r="7">
          <cell r="B7" t="str">
            <v>Diệp hạ châu Danapha</v>
          </cell>
          <cell r="C7" t="str">
            <v xml:space="preserve">Diệp hạ châu đắng </v>
          </cell>
          <cell r="D7" t="str">
            <v xml:space="preserve">Cao khô Diệp hạ châu đắng (tương ứng với 250mg Diệp hạ châu đắng) 60 mg </v>
          </cell>
          <cell r="E7" t="str">
            <v>VD-26067-17. Gia hạn đến 31/12/2022. Số QĐ 4781/QLD-ĐK</v>
          </cell>
          <cell r="F7" t="str">
            <v xml:space="preserve"> Uống</v>
          </cell>
          <cell r="G7" t="str">
            <v>Viên nén bao đường</v>
          </cell>
          <cell r="H7" t="str">
            <v>Công ty Cổ phần Dược Danapha</v>
          </cell>
          <cell r="I7" t="str">
            <v>Việt Nam</v>
          </cell>
          <cell r="J7" t="str">
            <v>Hộp 9 vỉ x 10 viên</v>
          </cell>
          <cell r="K7" t="str">
            <v>Viên</v>
          </cell>
          <cell r="L7">
            <v>65000</v>
          </cell>
          <cell r="M7">
            <v>280</v>
          </cell>
          <cell r="N7">
            <v>18200000</v>
          </cell>
          <cell r="O7" t="str">
            <v>Công ty cổ phần Dược Danapha</v>
          </cell>
          <cell r="P7" t="str">
            <v>Nhóm 2</v>
          </cell>
          <cell r="R7" t="str">
            <v>361/QĐ-TTYTYM</v>
          </cell>
        </row>
        <row r="8">
          <cell r="B8" t="str">
            <v>Bổ gan P/H</v>
          </cell>
          <cell r="C8" t="str">
            <v>Diệp hạ châu, Bồ bồ, Chi tử</v>
          </cell>
          <cell r="D8" t="str">
            <v>125mg; 100mg; 25mg</v>
          </cell>
          <cell r="E8" t="str">
            <v xml:space="preserve">VD-24998-16 </v>
          </cell>
          <cell r="F8" t="str">
            <v>Uống</v>
          </cell>
          <cell r="G8" t="str">
            <v>Viên nén bao đường</v>
          </cell>
          <cell r="H8" t="str">
            <v>Công ty TNHH Đông Dược Phúc Hưng</v>
          </cell>
          <cell r="I8" t="str">
            <v>Việt Nam</v>
          </cell>
          <cell r="J8" t="str">
            <v>Hộp 5 vỉ x 20 viên</v>
          </cell>
          <cell r="K8" t="str">
            <v>Viên</v>
          </cell>
          <cell r="L8">
            <v>200000</v>
          </cell>
          <cell r="M8">
            <v>610</v>
          </cell>
          <cell r="N8">
            <v>122000000</v>
          </cell>
          <cell r="O8" t="str">
            <v>Công ty TNHH Thương mại Dược phẩm Đào Gia</v>
          </cell>
          <cell r="P8" t="str">
            <v>Nhóm 2</v>
          </cell>
          <cell r="R8" t="str">
            <v>361/QĐ-TTYTYM</v>
          </cell>
        </row>
        <row r="9">
          <cell r="B9" t="str">
            <v>Kim tiền thảo-F</v>
          </cell>
          <cell r="C9" t="str">
            <v>Cao khô Kim tiền thảo 220mg, Bột mịn Kim tiền thảo 100mg</v>
          </cell>
          <cell r="D9" t="str">
            <v>320mg</v>
          </cell>
          <cell r="E9" t="str">
            <v>VD-21493-14</v>
          </cell>
          <cell r="F9" t="str">
            <v>Uống</v>
          </cell>
          <cell r="G9" t="str">
            <v>Viên nang cứng</v>
          </cell>
          <cell r="H9" t="str">
            <v>Công ty TNHH Dược phẩm Fitopharma</v>
          </cell>
          <cell r="I9" t="str">
            <v>Việt Nam</v>
          </cell>
          <cell r="J9" t="str">
            <v>Hộp 10 vỉ x 10 viên</v>
          </cell>
          <cell r="K9" t="str">
            <v>Viên</v>
          </cell>
          <cell r="L9">
            <v>50000</v>
          </cell>
          <cell r="M9">
            <v>390</v>
          </cell>
          <cell r="N9">
            <v>19500000</v>
          </cell>
          <cell r="O9" t="str">
            <v>Công ty TNHH Thương mại Dược phẩm Đào Gia</v>
          </cell>
          <cell r="P9" t="str">
            <v>Nhóm 2</v>
          </cell>
          <cell r="R9" t="str">
            <v>361/QĐ-TTYTYM</v>
          </cell>
        </row>
        <row r="10">
          <cell r="B10" t="str">
            <v>Bài thạch Danapha</v>
          </cell>
          <cell r="C10" t="str">
            <v>Kim tiền thảo, Nhân trần, Hoàng cầm, Nghệ, Binh lang, Chỉ thực, Hậu Phác, Bạch mao căn, Mộc hương, Đại Hoàng</v>
          </cell>
          <cell r="D10" t="str">
            <v>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v>
          </cell>
          <cell r="E10" t="str">
            <v>VD-19811-13</v>
          </cell>
          <cell r="F10" t="str">
            <v xml:space="preserve"> Uống</v>
          </cell>
          <cell r="G10" t="str">
            <v>Viên nén bao phim</v>
          </cell>
          <cell r="H10" t="str">
            <v>Công ty Cổ phần Dược Danapha</v>
          </cell>
          <cell r="I10" t="str">
            <v>Việt Nam</v>
          </cell>
          <cell r="J10" t="str">
            <v>Hộp 5 vỉ x 10 viên</v>
          </cell>
          <cell r="K10" t="str">
            <v>Viên</v>
          </cell>
          <cell r="L10">
            <v>100000</v>
          </cell>
          <cell r="M10">
            <v>750</v>
          </cell>
          <cell r="N10">
            <v>75000000</v>
          </cell>
          <cell r="O10" t="str">
            <v>Công ty cổ phần Dược Danapha</v>
          </cell>
          <cell r="P10" t="str">
            <v>Nhóm 2</v>
          </cell>
          <cell r="R10" t="str">
            <v>361/QĐ-TTYTYM</v>
          </cell>
        </row>
        <row r="11">
          <cell r="B11" t="str">
            <v>Phong tê thấp Hyđan</v>
          </cell>
          <cell r="C11" t="str">
            <v>Mã tiền chế, Độc hoạt, Xuyên khung, Tế
tân, Phòng phong, Quế chi, Hy thiêm, Đỗ
trọng, Đương quy, Tần giao, Ngưu tất</v>
          </cell>
          <cell r="D11" t="str">
            <v>20mg + 12mg + 8mg + 6mg + 12mg + 6mg + 120mg + 16mg + 16mg + 12mg + 12mg</v>
          </cell>
          <cell r="E11" t="str">
            <v>VD-24402-16, CV gia hạn số 16/QĐ-YDCT đến 28/01/2027</v>
          </cell>
          <cell r="F11" t="str">
            <v>Uống</v>
          </cell>
          <cell r="G11" t="str">
            <v>Viên hoàn cứng</v>
          </cell>
          <cell r="H11" t="str">
            <v>Thephaco</v>
          </cell>
          <cell r="I11" t="str">
            <v>Việt Nam</v>
          </cell>
          <cell r="J11" t="str">
            <v>Hộp 12 túi x 10 hoàn</v>
          </cell>
          <cell r="K11" t="str">
            <v>Túi</v>
          </cell>
          <cell r="L11">
            <v>15000</v>
          </cell>
          <cell r="M11">
            <v>3400</v>
          </cell>
          <cell r="N11">
            <v>51000000</v>
          </cell>
          <cell r="O11" t="str">
            <v>Công ty Cổ phần Dược - Vật tư y tế Thanh Hóa</v>
          </cell>
          <cell r="P11" t="str">
            <v>Nhóm 2</v>
          </cell>
          <cell r="R11" t="str">
            <v>361/QĐ-TTYTYM</v>
          </cell>
        </row>
        <row r="12">
          <cell r="B12" t="str">
            <v>FENGSHI-OPC Viên Phong Thấp</v>
          </cell>
          <cell r="C12" t="str">
            <v>Bột Mã tiền chế (tính theo Strychnin), Hy thiêm, Ngũ gia bì chân chim, Tam thất.</v>
          </cell>
          <cell r="D12" t="str">
            <v>0,7mg; 852mg; 232mg; 50mg.</v>
          </cell>
          <cell r="E12" t="str">
            <v>VD-19913-13</v>
          </cell>
          <cell r="F12" t="str">
            <v>Uống</v>
          </cell>
          <cell r="G12" t="str">
            <v>Viên nang cứng</v>
          </cell>
          <cell r="H12" t="str">
            <v>Chi nhánh công ty cổ phần dược phẩm OPC tại Bình Dương - Nhà máy dược phẩm OPC</v>
          </cell>
          <cell r="I12" t="str">
            <v>Việt Nam</v>
          </cell>
          <cell r="J12" t="str">
            <v>Hộp 5 vỉ x 10 viên</v>
          </cell>
          <cell r="K12" t="str">
            <v>Viên</v>
          </cell>
          <cell r="L12">
            <v>196000</v>
          </cell>
          <cell r="M12">
            <v>840</v>
          </cell>
          <cell r="N12">
            <v>164640000</v>
          </cell>
          <cell r="O12" t="str">
            <v>CÔNG TY CỔ PHẦN DƯỢC PHẨM OPC</v>
          </cell>
          <cell r="P12" t="str">
            <v>Nhóm 2</v>
          </cell>
          <cell r="R12" t="str">
            <v>361/QĐ-TTYTYM</v>
          </cell>
        </row>
        <row r="13">
          <cell r="B13" t="str">
            <v>Thấp khớp hoàn P/H</v>
          </cell>
          <cell r="C13" t="str">
            <v>Tần giao, Đỗ trọng, Ngưu tất, Độc hoạt, Phòng phong, Xuyên khung, Tục đoạn, Hoàng kỳ, Bạch thược, Đương quy, Phục linh, Cam thảo, Thiên niên kiện.</v>
          </cell>
          <cell r="D13" t="str">
            <v>0,1g; 0,1g; 0,15g; 0,12g; 0,5g; 0,5g; 0,5g; 0,5g; 0,5g; 0,5g; 0,4g; 0,4g; 0,4g.</v>
          </cell>
          <cell r="E13" t="str">
            <v xml:space="preserve">VD-25448-16 </v>
          </cell>
          <cell r="F13" t="str">
            <v xml:space="preserve">Uống </v>
          </cell>
          <cell r="G13" t="str">
            <v>Viên hoàn cứng</v>
          </cell>
          <cell r="H13" t="str">
            <v>Công ty TNHH Đông Dược Phúc Hưng</v>
          </cell>
          <cell r="I13" t="str">
            <v>Việt Nam</v>
          </cell>
          <cell r="J13" t="str">
            <v xml:space="preserve">Hộp 10 gói x 5g </v>
          </cell>
          <cell r="K13" t="str">
            <v>Gói</v>
          </cell>
          <cell r="L13">
            <v>8000</v>
          </cell>
          <cell r="M13">
            <v>4900</v>
          </cell>
          <cell r="N13">
            <v>39200000</v>
          </cell>
          <cell r="O13" t="str">
            <v>Công ty TNHH Thương mại Dược phẩm Đào Gia</v>
          </cell>
          <cell r="P13" t="str">
            <v>Nhóm 2</v>
          </cell>
          <cell r="R13" t="str">
            <v>361/QĐ-TTYTYM</v>
          </cell>
        </row>
        <row r="14">
          <cell r="B14" t="str">
            <v>Siro bổ tỳ P/H</v>
          </cell>
          <cell r="C14" t="str">
            <v>Đảng sâm; Bạch linh; Bạch truật; Cát cánh; Mạch nha; Cam thảo; Long nhãn; Trần bì; Liên nhục; Sa nhân; Sử quân tử; Bán hạ.</v>
          </cell>
          <cell r="D14" t="str">
            <v>15g; 10g; 15g; 12g; 10g; 6g; 6g; 4g; 4g; 4g; 4g; 4g.</v>
          </cell>
          <cell r="E14" t="str">
            <v>VD-24999-16</v>
          </cell>
          <cell r="F14" t="str">
            <v>Uống</v>
          </cell>
          <cell r="G14" t="str">
            <v>Siro thuốc</v>
          </cell>
          <cell r="H14" t="str">
            <v>Công ty TNHH Đông Dược Phúc Hưng</v>
          </cell>
          <cell r="I14" t="str">
            <v>Việt Nam</v>
          </cell>
          <cell r="J14" t="str">
            <v>Hộp 1 chai x 100ml</v>
          </cell>
          <cell r="K14" t="str">
            <v>Chai</v>
          </cell>
          <cell r="L14">
            <v>300</v>
          </cell>
          <cell r="M14">
            <v>28500</v>
          </cell>
          <cell r="N14">
            <v>8550000</v>
          </cell>
          <cell r="O14" t="str">
            <v>Công ty TNHH Thương mại Dược phẩm Đào Gia</v>
          </cell>
          <cell r="P14" t="str">
            <v>Nhóm 2</v>
          </cell>
          <cell r="R14" t="str">
            <v>361/QĐ-TTYTYM</v>
          </cell>
        </row>
        <row r="15">
          <cell r="B15" t="str">
            <v>Đại tràng hoàn P/H</v>
          </cell>
          <cell r="C15" t="str">
            <v xml:space="preserve">Bạch truật, Hoàng liên, Hoài sơn, Hoàng đằng, Mộc hương, Bạch linh, Sa nhân, Bạch thược, Trần bì, Cam thảo, Đảng sâm </v>
          </cell>
          <cell r="D15" t="str">
            <v>0,65g; 0,54g; 0,42g; 0,4g; 0,35g; 0,35g; 0,35g; 0,35g; 0,25g; 0,04g; 0,22g.</v>
          </cell>
          <cell r="E15" t="str">
            <v xml:space="preserve">VD-25946-16 </v>
          </cell>
          <cell r="F15" t="str">
            <v>Uống</v>
          </cell>
          <cell r="G15" t="str">
            <v>Viên hoàn cứng</v>
          </cell>
          <cell r="H15" t="str">
            <v>Công ty TNHH Đông Dược Phúc Hưng</v>
          </cell>
          <cell r="I15" t="str">
            <v>Việt Nam</v>
          </cell>
          <cell r="J15" t="str">
            <v>Hộp 10 gói x 4g</v>
          </cell>
          <cell r="K15" t="str">
            <v>Gói</v>
          </cell>
          <cell r="L15">
            <v>5000</v>
          </cell>
          <cell r="M15">
            <v>3794</v>
          </cell>
          <cell r="N15">
            <v>18970000</v>
          </cell>
          <cell r="O15" t="str">
            <v>Công ty TNHH Thương mại Dược phẩm Đào Gia</v>
          </cell>
          <cell r="P15" t="str">
            <v>Nhóm 2</v>
          </cell>
          <cell r="R15" t="str">
            <v>361/QĐ-TTYTYM</v>
          </cell>
        </row>
        <row r="16">
          <cell r="B16" t="str">
            <v>Biofil</v>
          </cell>
          <cell r="C16" t="str">
            <v>Men bia ép tinh chế</v>
          </cell>
          <cell r="D16" t="str">
            <v>4g/10ml</v>
          </cell>
          <cell r="E16" t="str">
            <v>VD-22274-15, CV gia hạn số 7782e/QLD-ĐK đến ngày 14/5/2022</v>
          </cell>
          <cell r="F16" t="str">
            <v>Uống</v>
          </cell>
          <cell r="G16" t="str">
            <v>Dung dịch uống</v>
          </cell>
          <cell r="H16" t="str">
            <v>Thephaco</v>
          </cell>
          <cell r="I16" t="str">
            <v>Việt Nam</v>
          </cell>
          <cell r="J16" t="str">
            <v>Hộp 10 ống x 10ml</v>
          </cell>
          <cell r="K16" t="str">
            <v>Ống</v>
          </cell>
          <cell r="L16">
            <v>50000</v>
          </cell>
          <cell r="M16">
            <v>2500</v>
          </cell>
          <cell r="N16">
            <v>125000000</v>
          </cell>
          <cell r="O16" t="str">
            <v>Công ty Cổ phần Dược - Vật tư y tế Thanh Hóa</v>
          </cell>
          <cell r="P16" t="str">
            <v>Nhóm 2</v>
          </cell>
          <cell r="R16" t="str">
            <v>361/QĐ-TTYTYM</v>
          </cell>
        </row>
        <row r="17">
          <cell r="B17" t="str">
            <v>Đại tràng - HD</v>
          </cell>
          <cell r="C17" t="str">
            <v>Kha tử, cam thảo, bạch truật, bạch thược, mộc hương, hoàng liên</v>
          </cell>
          <cell r="D17" t="str">
            <v>Cao khô hỗn hợp 7:1 (tương đương 245 mg dược liệu gồm: Kha tử 200mg, cam thảo 25mg, bạch truật 10mg, bạch thược 10mg,) 35mg, mộc hương 100mg, hoàng liên 50mg</v>
          </cell>
          <cell r="E17" t="str">
            <v>VD-27232-17</v>
          </cell>
          <cell r="F17" t="str">
            <v>Uống</v>
          </cell>
          <cell r="G17" t="str">
            <v>Viên nén bao phim</v>
          </cell>
          <cell r="H17" t="str">
            <v>Cty CP DVTYT Hải Dương</v>
          </cell>
          <cell r="I17" t="str">
            <v>Việt Nam</v>
          </cell>
          <cell r="J17" t="str">
            <v>Hộp 5 vỉ x 12 viên</v>
          </cell>
          <cell r="K17" t="str">
            <v>Viên</v>
          </cell>
          <cell r="L17">
            <v>6500</v>
          </cell>
          <cell r="M17">
            <v>1000</v>
          </cell>
          <cell r="N17">
            <v>6500000</v>
          </cell>
          <cell r="O17" t="str">
            <v>Công ty TNHH dược phẩm Hoàng Yến</v>
          </cell>
          <cell r="P17" t="str">
            <v>Nhóm 2</v>
          </cell>
          <cell r="R17" t="str">
            <v>361/QĐ-TTYTYM</v>
          </cell>
        </row>
        <row r="18">
          <cell r="B18" t="str">
            <v>Hoạt huyết dưỡng não</v>
          </cell>
          <cell r="C18" t="str">
            <v>Đinh lăng, Bạch quả</v>
          </cell>
          <cell r="D18" t="str">
            <v>75mg, 40mg</v>
          </cell>
          <cell r="E18" t="str">
            <v>VD-22645-15</v>
          </cell>
          <cell r="F18" t="str">
            <v>Uống</v>
          </cell>
          <cell r="G18" t="str">
            <v xml:space="preserve"> Viên nang cứng</v>
          </cell>
          <cell r="H18" t="str">
            <v>Công ty TNHH Dược phẩm FITOPHARMA</v>
          </cell>
          <cell r="I18" t="str">
            <v>Việt Nam</v>
          </cell>
          <cell r="J18" t="str">
            <v xml:space="preserve">Hộp 10 vỉ x 10 viên </v>
          </cell>
          <cell r="K18" t="str">
            <v>Viên</v>
          </cell>
          <cell r="L18">
            <v>150000</v>
          </cell>
          <cell r="M18">
            <v>462</v>
          </cell>
          <cell r="N18">
            <v>69300000</v>
          </cell>
          <cell r="O18" t="str">
            <v>Công ty TNHH Thương mại Dược phẩm Đào Gia</v>
          </cell>
          <cell r="P18" t="str">
            <v>Nhóm 2</v>
          </cell>
          <cell r="R18" t="str">
            <v>361/QĐ-TTYTYM</v>
          </cell>
        </row>
        <row r="19">
          <cell r="B19" t="str">
            <v>Hoạt huyết dưỡng não</v>
          </cell>
          <cell r="C19" t="str">
            <v>Đinh lăng, Bạch quả</v>
          </cell>
          <cell r="D19" t="str">
            <v>Cao đặc Đinh lăng (tương ứng Rễ cây Đinh lăng 1500 mg) 150 mg; Cao khô lá Bạch quả (tương ứng không ít hơn 1,2 mg Flavonoid toàn phần) 5 mg</v>
          </cell>
          <cell r="E19" t="str">
            <v>VD-33076-19</v>
          </cell>
          <cell r="F19" t="str">
            <v>Uống</v>
          </cell>
          <cell r="G19" t="str">
            <v>Viên nén bao đường</v>
          </cell>
          <cell r="H19" t="str">
            <v>Công ty TNHH dược phẩm Hà Thành</v>
          </cell>
          <cell r="I19" t="str">
            <v>Việt Nam</v>
          </cell>
          <cell r="J19" t="str">
            <v>Hộp 5 vỉ x 20 viên</v>
          </cell>
          <cell r="K19" t="str">
            <v>Viên</v>
          </cell>
          <cell r="L19">
            <v>405000</v>
          </cell>
          <cell r="M19">
            <v>169</v>
          </cell>
          <cell r="N19">
            <v>68445000</v>
          </cell>
          <cell r="O19" t="str">
            <v>Công ty cổ phần dược phẩm Hà Nam Ninh</v>
          </cell>
          <cell r="P19" t="str">
            <v>Nhóm 2</v>
          </cell>
          <cell r="R19" t="str">
            <v>361/QĐ-TTYTYM</v>
          </cell>
        </row>
        <row r="20">
          <cell r="B20" t="str">
            <v>Bổ huyết ích não BDF</v>
          </cell>
          <cell r="C20" t="str">
            <v>Đương quy, Bạch quả.</v>
          </cell>
          <cell r="D20" t="str">
            <v>Cao khô Đương quy (tương đương rễ Đương quy khô 600mg) 300mg; Cao khô bạch quả (tương đương lá Bạch quả 1,6g) 40mg</v>
          </cell>
          <cell r="E20" t="str">
            <v>VD-27258-17</v>
          </cell>
          <cell r="F20" t="str">
            <v>Uống</v>
          </cell>
          <cell r="G20" t="str">
            <v>Viên nang mềm</v>
          </cell>
          <cell r="H20" t="str">
            <v>Công ty cổ phần Dược-TTBYT Bình Định (Bidiphar)</v>
          </cell>
          <cell r="I20" t="str">
            <v>Việt Nam</v>
          </cell>
          <cell r="J20" t="str">
            <v>Hộp 6 vỉ x 10 viên</v>
          </cell>
          <cell r="K20" t="str">
            <v>Viên</v>
          </cell>
          <cell r="L20">
            <v>75000</v>
          </cell>
          <cell r="M20">
            <v>1500</v>
          </cell>
          <cell r="N20">
            <v>112500000</v>
          </cell>
          <cell r="O20" t="str">
            <v>Công ty cổ phần dược phẩm Hà Nam Ninh</v>
          </cell>
          <cell r="P20" t="str">
            <v>Nhóm 2</v>
          </cell>
          <cell r="R20" t="str">
            <v>361/QĐ-TTYTYM</v>
          </cell>
        </row>
        <row r="21">
          <cell r="B21" t="str">
            <v>Hoastex</v>
          </cell>
          <cell r="C21" t="str">
            <v>Húng chanh, Núc nác, Cineol.</v>
          </cell>
          <cell r="D21" t="str">
            <v>45g; 11,25g; 83,7mg.</v>
          </cell>
          <cell r="E21" t="str">
            <v>VD-25220-16</v>
          </cell>
          <cell r="F21" t="str">
            <v>Uống</v>
          </cell>
          <cell r="G21" t="str">
            <v>Siro</v>
          </cell>
          <cell r="H21" t="str">
            <v>Chi nhánh công ty cổ phần dược phẩm OPC tại Bình Dương - Nhà máy dược phẩm OPC</v>
          </cell>
          <cell r="I21" t="str">
            <v>Việt Nam</v>
          </cell>
          <cell r="J21" t="str">
            <v>Hộp 1 chai 90ml</v>
          </cell>
          <cell r="K21" t="str">
            <v>Chai</v>
          </cell>
          <cell r="L21">
            <v>3000</v>
          </cell>
          <cell r="M21">
            <v>35637</v>
          </cell>
          <cell r="N21">
            <v>106911000</v>
          </cell>
          <cell r="O21" t="str">
            <v>CÔNG TY CỔ PHẦN DƯỢC PHẨM OPC</v>
          </cell>
          <cell r="P21" t="str">
            <v>Nhóm 2</v>
          </cell>
          <cell r="R21" t="str">
            <v>361/QĐ-TTYTYM</v>
          </cell>
        </row>
        <row r="22">
          <cell r="B22" t="str">
            <v>Thuốc ho bổ phế</v>
          </cell>
          <cell r="C22" t="str">
            <v>Trần bì, Cát cánh, Tiền hồ, Tô diệp, Tử uyển, Thiên môn, Tang bạch bì, Tang diệp, Cam thảo, Ô mai, Khương hoàng, Menthol</v>
          </cell>
          <cell r="D22" t="str">
            <v>20g, 10g, 10g, 10g, 10g, 4g, 4g, 4g, 3g, 3g, 2g, 0.044g</v>
          </cell>
          <cell r="E22" t="str">
            <v xml:space="preserve">VD-23290-15 </v>
          </cell>
          <cell r="F22" t="str">
            <v>Uống</v>
          </cell>
          <cell r="G22" t="str">
            <v>Cao lỏng</v>
          </cell>
          <cell r="H22" t="str">
            <v>Công ty TNHH Dược phẩm FITOPHARMA</v>
          </cell>
          <cell r="I22" t="str">
            <v>Việt Nam</v>
          </cell>
          <cell r="J22" t="str">
            <v>Hộp 1 chai x 80ml</v>
          </cell>
          <cell r="K22" t="str">
            <v>Chai</v>
          </cell>
          <cell r="L22">
            <v>2000</v>
          </cell>
          <cell r="M22">
            <v>22000</v>
          </cell>
          <cell r="N22">
            <v>44000000</v>
          </cell>
          <cell r="O22" t="str">
            <v>Công ty TNHH Thương mại Dược phẩm Đào Gia</v>
          </cell>
          <cell r="P22" t="str">
            <v>Nhóm 2</v>
          </cell>
          <cell r="R22" t="str">
            <v>361/QĐ-TTYTYM</v>
          </cell>
        </row>
        <row r="23">
          <cell r="B23" t="str">
            <v>Hoạt huyết Phúc Hưng</v>
          </cell>
          <cell r="C23" t="str">
            <v>Đương quy, Thục địa, Ngưu tất, Xuyên khung, Ích mẫu</v>
          </cell>
          <cell r="D23" t="str">
            <v>120mg, 400mg, 400mg, 300mg, 300mg</v>
          </cell>
          <cell r="E23" t="str">
            <v xml:space="preserve">VD-24511-16 </v>
          </cell>
          <cell r="F23" t="str">
            <v xml:space="preserve">Uống </v>
          </cell>
          <cell r="G23" t="str">
            <v>Viên nén bao phim</v>
          </cell>
          <cell r="H23" t="str">
            <v>Công ty TNHH Đông Dược Phúc Hưng</v>
          </cell>
          <cell r="I23" t="str">
            <v>Việt Nam</v>
          </cell>
          <cell r="J23" t="str">
            <v>Hộp 2 vỉ x 20 viên</v>
          </cell>
          <cell r="K23" t="str">
            <v>Viên</v>
          </cell>
          <cell r="L23">
            <v>500000</v>
          </cell>
          <cell r="M23">
            <v>775</v>
          </cell>
          <cell r="N23">
            <v>387500000</v>
          </cell>
          <cell r="O23" t="str">
            <v>Công ty TNHH Thương mại Dược phẩm Đào Gia</v>
          </cell>
          <cell r="P23" t="str">
            <v>Nhóm 2</v>
          </cell>
          <cell r="R23" t="str">
            <v>361/QĐ-TTYTYM</v>
          </cell>
        </row>
        <row r="24">
          <cell r="B24" t="str">
            <v>Sáng mắt</v>
          </cell>
          <cell r="C24" t="str">
            <v>Thục địa, Hoài sơn, Đương quy, Trạch tả, Hà thủ ô đỏ, Thảo quyết minh, Cúc hoa, Hạ khô thảo</v>
          </cell>
          <cell r="D24" t="str">
            <v>125mg, 160mg, 160mg, 40mg, 40mg, 50mg, 24mg, 12,5mg</v>
          </cell>
          <cell r="E24" t="str">
            <v>VD-24070-16</v>
          </cell>
          <cell r="F24" t="str">
            <v>Uống</v>
          </cell>
          <cell r="G24" t="str">
            <v>Viên nang cứng</v>
          </cell>
          <cell r="H24" t="str">
            <v>Công ty Cổ phần công nghệ cao Traphaco</v>
          </cell>
          <cell r="I24" t="str">
            <v>Việt Nam</v>
          </cell>
          <cell r="J24" t="str">
            <v>Hộp 10 vỉ x 10 viên</v>
          </cell>
          <cell r="K24" t="str">
            <v>Viên</v>
          </cell>
          <cell r="L24">
            <v>30000</v>
          </cell>
          <cell r="M24">
            <v>650</v>
          </cell>
          <cell r="N24">
            <v>19500000</v>
          </cell>
          <cell r="O24" t="str">
            <v>Công ty TNHH Thương mại Dược phẩm Đào Gia</v>
          </cell>
          <cell r="P24" t="str">
            <v>Nhóm 2</v>
          </cell>
          <cell r="R24" t="str">
            <v>361/QĐ-TTYTYM</v>
          </cell>
        </row>
        <row r="25">
          <cell r="B25" t="str">
            <v>Xoang HL</v>
          </cell>
          <cell r="C25" t="str">
            <v>Ké đầu ngựa (thương nhĩ tử), Tân di hoa, Ngũ sắc (Cỏ hôi), Bạch chỉ, Tế Tân, Xuyên khung, Hoàng kỳ, Cát cánh, Sài hồ bắc, Bạc hà, Hoàng cầm, Dành dành (chi tử), Phục linh</v>
          </cell>
          <cell r="D25" t="str">
            <v xml:space="preserve">500mg, 350mg, 350mg, 150mg, 100mg, 100mg, 100mg, 100mg, 100mg, 50mg, 50mg, 50mg, 50mg </v>
          </cell>
          <cell r="E25" t="str">
            <v>VD-35160-21</v>
          </cell>
          <cell r="F25" t="str">
            <v>Uống</v>
          </cell>
          <cell r="G25" t="str">
            <v>Viên nang cứng</v>
          </cell>
          <cell r="H25" t="str">
            <v>Công ty TNHH dược phẩm Hà Thành</v>
          </cell>
          <cell r="I25" t="str">
            <v>Việt Nam</v>
          </cell>
          <cell r="J25" t="str">
            <v>Hộp 10 vỉ x 10 viên</v>
          </cell>
          <cell r="K25" t="str">
            <v>Viên</v>
          </cell>
          <cell r="L25">
            <v>10000</v>
          </cell>
          <cell r="M25">
            <v>2300</v>
          </cell>
          <cell r="N25">
            <v>23000000</v>
          </cell>
          <cell r="O25" t="str">
            <v>Công ty cổ phần dược phẩm Hà Nam Ninh</v>
          </cell>
          <cell r="P25" t="str">
            <v>Nhóm 2</v>
          </cell>
          <cell r="R25" t="str">
            <v>361/QĐ-TTYTYM</v>
          </cell>
        </row>
        <row r="26">
          <cell r="B26" t="str">
            <v xml:space="preserve">Dầu xoa Sao Vàng </v>
          </cell>
          <cell r="C26" t="str">
            <v>Menthol; Cam phor; tinh dầu Đinh hương; tinh dầu Quế; tinh dầu Tràm</v>
          </cell>
          <cell r="D26" t="str">
            <v>Menthol 1,44g; Cam phor 0,45g; tinh dầu Đinh hương 1,25g; tinh dầu Quế 0,02g; tinh dầu Tràm 0,06g</v>
          </cell>
          <cell r="E26" t="str">
            <v>VD-33289-19</v>
          </cell>
          <cell r="F26" t="str">
            <v>Dùng ngoài</v>
          </cell>
          <cell r="G26" t="str">
            <v>Dầu xoa</v>
          </cell>
          <cell r="H26" t="str">
            <v>Công ty Cổ phần Dược Danapha</v>
          </cell>
          <cell r="I26" t="str">
            <v>Việt Nam</v>
          </cell>
          <cell r="J26" t="str">
            <v>Hộp 1 lọ x 5ml</v>
          </cell>
          <cell r="K26" t="str">
            <v>Lọ</v>
          </cell>
          <cell r="L26">
            <v>2000</v>
          </cell>
          <cell r="M26">
            <v>8200</v>
          </cell>
          <cell r="N26">
            <v>16400000</v>
          </cell>
          <cell r="O26" t="str">
            <v>Công ty cổ phần Dược Danapha</v>
          </cell>
          <cell r="P26" t="str">
            <v>Nhóm 2</v>
          </cell>
          <cell r="R26" t="str">
            <v>361/QĐ-TTYTYM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sheetNames>
    <sheetDataSet>
      <sheetData sheetId="0">
        <row r="7">
          <cell r="B7" t="str">
            <v xml:space="preserve">A.T Lục vị </v>
          </cell>
          <cell r="C7" t="str">
            <v>Thục địa, Hoài Sơn, Sơn thù, Mẫu đơn bì, Bạch linh, Trạch tả</v>
          </cell>
          <cell r="D7" t="str">
            <v>1,6g; 0,8g; 0,8g; 0,6g; 0,6g; 0,6g /8ml</v>
          </cell>
          <cell r="E7" t="str">
            <v>VD-25633-16</v>
          </cell>
          <cell r="F7" t="str">
            <v>Uống</v>
          </cell>
          <cell r="G7" t="str">
            <v>Cao lỏng</v>
          </cell>
          <cell r="H7" t="str">
            <v>Công ty Cổ phần Dược phẩm An Thiên</v>
          </cell>
          <cell r="I7" t="str">
            <v>Việt Nam</v>
          </cell>
          <cell r="J7" t="str">
            <v>Hộp 1 chai x 120 ml</v>
          </cell>
          <cell r="K7" t="str">
            <v>chai</v>
          </cell>
          <cell r="L7">
            <v>7260</v>
          </cell>
          <cell r="M7">
            <v>24000</v>
          </cell>
          <cell r="N7">
            <v>174240000</v>
          </cell>
          <cell r="O7" t="str">
            <v>Công ty Cổ phần Dược phẩm An Thiên</v>
          </cell>
          <cell r="P7" t="str">
            <v>N2</v>
          </cell>
        </row>
        <row r="8">
          <cell r="B8" t="str">
            <v>Thuốc ho Astemix</v>
          </cell>
          <cell r="C8" t="str">
            <v>Húng chanh, Núc nác, Cineol.</v>
          </cell>
          <cell r="D8" t="str">
            <v>500mg; 125mg; 0,883mg/ml</v>
          </cell>
          <cell r="E8" t="str">
            <v>VD-33407-19</v>
          </cell>
          <cell r="F8" t="str">
            <v>Uống</v>
          </cell>
          <cell r="G8" t="str">
            <v>Cao lỏng</v>
          </cell>
          <cell r="H8" t="str">
            <v>Công ty Cổ phần Dược phẩm An Thiên</v>
          </cell>
          <cell r="I8" t="str">
            <v>Việt Nam</v>
          </cell>
          <cell r="J8" t="str">
            <v>Hộp 1 chai 60ml</v>
          </cell>
          <cell r="K8" t="str">
            <v>Chai</v>
          </cell>
          <cell r="L8">
            <v>143850</v>
          </cell>
          <cell r="M8">
            <v>27300</v>
          </cell>
          <cell r="N8">
            <v>3927105000</v>
          </cell>
          <cell r="O8" t="str">
            <v>CÔNG TY Cổ PHầN DƯợC PHẩM AN THIÊN</v>
          </cell>
          <cell r="P8" t="str">
            <v>N2</v>
          </cell>
        </row>
        <row r="9">
          <cell r="B9" t="str">
            <v>Thuốc ho thảo dược</v>
          </cell>
          <cell r="C9" t="str">
            <v xml:space="preserve"> Cát cánh,Kinh giới,Tử uyển, Bách bộ,  Hạnh nhân,Cam thảo,Trần bì, Mạch môn.</v>
          </cell>
          <cell r="D9" t="str">
            <v xml:space="preserve"> 6 g; 10 g; 10 g;10 g;10 g; 8 g; 8 g; 10 g</v>
          </cell>
          <cell r="E9" t="str">
            <v>VD-33196-19</v>
          </cell>
          <cell r="F9" t="str">
            <v>Uống</v>
          </cell>
          <cell r="G9" t="str">
            <v>Siro</v>
          </cell>
          <cell r="H9" t="str">
            <v>Công ty Cổ phần Dược phẩm Yên Bái</v>
          </cell>
          <cell r="I9" t="str">
            <v>Việt Nam</v>
          </cell>
          <cell r="J9" t="str">
            <v>Hộp 1 chai 100ml + 1 cốc chia liều</v>
          </cell>
          <cell r="K9" t="str">
            <v>Chai</v>
          </cell>
          <cell r="L9">
            <v>27100</v>
          </cell>
          <cell r="M9">
            <v>19390</v>
          </cell>
          <cell r="N9">
            <v>525469000</v>
          </cell>
          <cell r="O9" t="str">
            <v>Công ty Cổ Phần Dược Phẩm Bến Tre</v>
          </cell>
          <cell r="P9" t="str">
            <v>N2</v>
          </cell>
        </row>
        <row r="10">
          <cell r="B10" t="str">
            <v>Tam thất bổ máu - YB</v>
          </cell>
          <cell r="C10" t="str">
            <v>Tam thất</v>
          </cell>
          <cell r="D10" t="str">
            <v>0,6g</v>
          </cell>
          <cell r="E10" t="str">
            <v>VD-33658-19</v>
          </cell>
          <cell r="F10" t="str">
            <v>Uống</v>
          </cell>
          <cell r="G10" t="str">
            <v>Viên nang cứng</v>
          </cell>
          <cell r="H10" t="str">
            <v>Công ty Cổ phần Dược phẩm Yên Bái</v>
          </cell>
          <cell r="I10" t="str">
            <v>Việt Nam</v>
          </cell>
          <cell r="J10" t="str">
            <v>Hộp 1 túi x 2 vỉ x 10 viên</v>
          </cell>
          <cell r="K10" t="str">
            <v>Viên</v>
          </cell>
          <cell r="L10">
            <v>20000</v>
          </cell>
          <cell r="M10">
            <v>3490</v>
          </cell>
          <cell r="N10">
            <v>69800000</v>
          </cell>
          <cell r="O10" t="str">
            <v>Công ty Cổ Phần Dược Phẩm Bến Tre</v>
          </cell>
          <cell r="P10" t="str">
            <v>N2</v>
          </cell>
        </row>
        <row r="11">
          <cell r="B11" t="str">
            <v>An thần</v>
          </cell>
          <cell r="C11" t="str">
            <v>Táo nhân,Tâm sen, Thảo quyết minh, Đăng tâm thảo.</v>
          </cell>
          <cell r="D11" t="str">
            <v>Mỗi viên chứa 300mg cao khô hỗn hợp gồm: Táo nhân 0,8g; Tâm sen 0,8g; Thảo quyết minh 0,3g; Đăng tâm thảo 0,1g.</v>
          </cell>
          <cell r="E11" t="str">
            <v>VD-16618-12</v>
          </cell>
          <cell r="F11" t="str">
            <v>Uống</v>
          </cell>
          <cell r="G11" t="str">
            <v>Viên nang</v>
          </cell>
          <cell r="H11" t="str">
            <v>Công ty Cổ phần Dược phẩm Yên Bái</v>
          </cell>
          <cell r="I11" t="str">
            <v>Việt Nam</v>
          </cell>
          <cell r="J11" t="str">
            <v>Hộp 5 vỉ x 10 viên</v>
          </cell>
          <cell r="K11" t="str">
            <v>Viên</v>
          </cell>
          <cell r="L11">
            <v>390200</v>
          </cell>
          <cell r="M11">
            <v>2100</v>
          </cell>
          <cell r="N11">
            <v>819420000</v>
          </cell>
          <cell r="O11" t="str">
            <v>Công ty Cổ Phần Dược Phẩm Bến Tre</v>
          </cell>
          <cell r="P11" t="str">
            <v>N2</v>
          </cell>
        </row>
        <row r="12">
          <cell r="B12" t="str">
            <v>Cynara</v>
          </cell>
          <cell r="C12" t="str">
            <v>Actiso</v>
          </cell>
          <cell r="D12" t="str">
            <v>Cao đặc Actiso (18:1) 200 mg</v>
          </cell>
          <cell r="E12" t="str">
            <v>VD-23760-15</v>
          </cell>
          <cell r="F12" t="str">
            <v>Uống</v>
          </cell>
          <cell r="G12" t="str">
            <v>Viên nang</v>
          </cell>
          <cell r="H12" t="str">
            <v>Công ty cổ phần dược vật tư y tế Hải Dương</v>
          </cell>
          <cell r="I12" t="str">
            <v>Việt Nam</v>
          </cell>
          <cell r="J12" t="str">
            <v>Hộp 5 vỉ x 10 viên</v>
          </cell>
          <cell r="K12" t="str">
            <v>Viên</v>
          </cell>
          <cell r="L12">
            <v>14762</v>
          </cell>
          <cell r="M12">
            <v>1000</v>
          </cell>
          <cell r="N12">
            <v>14762000</v>
          </cell>
          <cell r="O12" t="str">
            <v>Công ty cổ phần dược phẩm trung ương Codupha</v>
          </cell>
          <cell r="P12" t="str">
            <v>N1</v>
          </cell>
        </row>
        <row r="13">
          <cell r="B13" t="str">
            <v>DHC 10</v>
          </cell>
          <cell r="C13" t="str">
            <v>Diệp hạ châu</v>
          </cell>
          <cell r="D13" t="str">
            <v>Cao khô diệp hạ châu (tương đương 10g diệp hạ châu) 1000mg</v>
          </cell>
          <cell r="E13" t="str">
            <v>VD-31292-18</v>
          </cell>
          <cell r="F13" t="str">
            <v>Uống</v>
          </cell>
          <cell r="G13" t="str">
            <v>Thuốc Cốm</v>
          </cell>
          <cell r="H13" t="str">
            <v>Công ty cổ phần dược vật tư y tế Quảng Ninh</v>
          </cell>
          <cell r="I13" t="str">
            <v>Việt Nam</v>
          </cell>
          <cell r="J13" t="str">
            <v>Hộp 20 gói x 2,5g</v>
          </cell>
          <cell r="K13" t="str">
            <v>Gói</v>
          </cell>
          <cell r="L13">
            <v>46760</v>
          </cell>
          <cell r="M13">
            <v>3200</v>
          </cell>
          <cell r="N13">
            <v>149632000</v>
          </cell>
          <cell r="O13" t="str">
            <v>Công ty cổ phần dược phẩm trung ương Codupha</v>
          </cell>
          <cell r="P13" t="str">
            <v>N2</v>
          </cell>
        </row>
        <row r="14">
          <cell r="B14" t="str">
            <v>Diệp hạ châu</v>
          </cell>
          <cell r="C14" t="str">
            <v>Diệp hạ châu</v>
          </cell>
          <cell r="D14" t="str">
            <v>Cao đặc Diệp hạ châu (tương đương với 1g Diệp hạ châu) 150mg</v>
          </cell>
          <cell r="E14" t="str">
            <v>VD-33690-19</v>
          </cell>
          <cell r="F14" t="str">
            <v>Uống</v>
          </cell>
          <cell r="G14" t="str">
            <v>Viên</v>
          </cell>
          <cell r="H14" t="str">
            <v>Công ty cổ phần dược vật tư y tế Hải Dương</v>
          </cell>
          <cell r="I14" t="str">
            <v>Việt Nam</v>
          </cell>
          <cell r="J14" t="str">
            <v>Hộp 1 túi 5 vỉ x 20 viên</v>
          </cell>
          <cell r="K14" t="str">
            <v>Viên</v>
          </cell>
          <cell r="L14">
            <v>506720</v>
          </cell>
          <cell r="M14">
            <v>298</v>
          </cell>
          <cell r="N14">
            <v>151002560</v>
          </cell>
          <cell r="O14" t="str">
            <v>Công ty cổ phần dược phẩm trung ương Codupha</v>
          </cell>
          <cell r="P14" t="str">
            <v>N2</v>
          </cell>
        </row>
        <row r="15">
          <cell r="B15" t="str">
            <v>Hoạt huyết dưỡng não</v>
          </cell>
          <cell r="C15" t="str">
            <v>Đinh lăng, Bạch quả.</v>
          </cell>
          <cell r="D15" t="str">
            <v>Cao đặc rễ đinh lăng (tương đương với 2000mg rễ đinh lăng) 200 mg; Cao khô lá bạch quả (tương đương với không dưới 6,45mg ginkgo flavonoid toàn phần) 30 mg.</v>
          </cell>
          <cell r="E15" t="str">
            <v>VD-22572-15</v>
          </cell>
          <cell r="F15" t="str">
            <v>Uống</v>
          </cell>
          <cell r="G15" t="str">
            <v>Viên nang</v>
          </cell>
          <cell r="H15" t="str">
            <v>Công ty cổ phần dược vật tư y tế Hải Dương</v>
          </cell>
          <cell r="I15" t="str">
            <v>Việt Nam</v>
          </cell>
          <cell r="J15" t="str">
            <v>Hộp 5 vỉ x 10 viên</v>
          </cell>
          <cell r="K15" t="str">
            <v>Viên</v>
          </cell>
          <cell r="L15">
            <v>408040</v>
          </cell>
          <cell r="M15">
            <v>462</v>
          </cell>
          <cell r="N15">
            <v>188514480</v>
          </cell>
          <cell r="O15" t="str">
            <v>Công ty cổ phần dược phẩm trung ương Codupha</v>
          </cell>
          <cell r="P15" t="str">
            <v>N2</v>
          </cell>
        </row>
        <row r="16">
          <cell r="B16" t="str">
            <v>Kim Tiền Thảo HM</v>
          </cell>
          <cell r="C16" t="str">
            <v>Kim tiền thảo</v>
          </cell>
          <cell r="D16" t="str">
            <v>Mỗi gói 2g chứa: Cao đặc kim tiền thảo 10:1 (tương đương với 6g kim tiền thảo) 600mg</v>
          </cell>
          <cell r="E16" t="str">
            <v>VD-27237-17</v>
          </cell>
          <cell r="F16" t="str">
            <v>Uống</v>
          </cell>
          <cell r="G16" t="str">
            <v>Thuốc Cốm</v>
          </cell>
          <cell r="H16" t="str">
            <v>Công ty CP Dược VTYT Hải Dương</v>
          </cell>
          <cell r="I16" t="str">
            <v>Việt Nam</v>
          </cell>
          <cell r="J16" t="str">
            <v>Hộp 21 gói x 2g</v>
          </cell>
          <cell r="K16" t="str">
            <v>Gói</v>
          </cell>
          <cell r="L16">
            <v>1000</v>
          </cell>
          <cell r="M16">
            <v>3720</v>
          </cell>
          <cell r="N16">
            <v>3720000</v>
          </cell>
          <cell r="O16" t="str">
            <v>Công ty cổ phần dược phẩm trung ương Codupha</v>
          </cell>
          <cell r="P16" t="str">
            <v>N2</v>
          </cell>
        </row>
        <row r="17">
          <cell r="B17" t="str">
            <v>Dưỡng tâm an thần</v>
          </cell>
          <cell r="C17" t="str">
            <v>Hoài sơn,  liên tâm,  liên nhục, Bá tử nhân,  toan táo nhân, Lá dâu, Lá vông, Long nhãn.</v>
          </cell>
          <cell r="D17" t="str">
            <v>Hoài sơn 183mg, Cao khô liên tâm 8mg, Cao khô liên nhục 35mg, Cao khô Bá tử nhân 10mg, Cao khô toan táo nhân 10mg, Cao khô hỗn hợp DTAT (tương ứng Lá dâu 91,25mg+Lá vông 91,25mg +Long nhãn 91,25mg) 80mg.</v>
          </cell>
          <cell r="E17" t="str">
            <v>VD-22740-15</v>
          </cell>
          <cell r="F17" t="str">
            <v>Uống</v>
          </cell>
          <cell r="G17" t="str">
            <v>Viên nén bao đường</v>
          </cell>
          <cell r="H17" t="str">
            <v>Công ty Cổ phần Dược Danapha</v>
          </cell>
          <cell r="I17" t="str">
            <v>Việt Nam</v>
          </cell>
          <cell r="J17" t="str">
            <v>Hộp 1 lọ x 100 viên</v>
          </cell>
          <cell r="K17" t="str">
            <v>Viên</v>
          </cell>
          <cell r="L17">
            <v>1027204</v>
          </cell>
          <cell r="M17">
            <v>590</v>
          </cell>
          <cell r="N17">
            <v>606050360</v>
          </cell>
          <cell r="O17" t="str">
            <v>Công ty Cổ phần Dược Danapha</v>
          </cell>
          <cell r="P17" t="str">
            <v>N2</v>
          </cell>
        </row>
        <row r="18">
          <cell r="B18" t="str">
            <v>Tadimax</v>
          </cell>
          <cell r="C18" t="str">
            <v>Trinh nữ hoàng cung, Tri mẫu, Hoàng bá, ích mẫu, Đào nhân, Trạch tả, Xích thược, Nhục quế.</v>
          </cell>
          <cell r="D18" t="str">
            <v>Cao khô Trinh nữ hoàng cung (tương ứng với 2000 mg lá trinh nữ hoàng cung) 80 mg; Cao khô hỗn hợp (tương ứng với 666 mg Tri mẫu; 666 mg Hoàng bá; 666 mg Ích mẫu; 83 mg Đào nhân; 830 mg Trạch tả; 500 mg Xích thược) 320 mg; Nhục quế 8,3 mg.</v>
          </cell>
          <cell r="E18" t="str">
            <v>VD-22742-15</v>
          </cell>
          <cell r="F18" t="str">
            <v>Uống</v>
          </cell>
          <cell r="G18" t="str">
            <v>Viên nén bao phim</v>
          </cell>
          <cell r="H18" t="str">
            <v>Công ty Cổ phần Dược Danapha</v>
          </cell>
          <cell r="I18" t="str">
            <v>Việt Nam</v>
          </cell>
          <cell r="J18" t="str">
            <v>Hộp 1 lọ x 42 viên</v>
          </cell>
          <cell r="K18" t="str">
            <v>Viên</v>
          </cell>
          <cell r="L18">
            <v>598600</v>
          </cell>
          <cell r="M18">
            <v>3450</v>
          </cell>
          <cell r="N18">
            <v>2065170000</v>
          </cell>
          <cell r="O18" t="str">
            <v>Công ty Cổ phần Dược Danapha</v>
          </cell>
          <cell r="P18" t="str">
            <v>N2</v>
          </cell>
        </row>
        <row r="19">
          <cell r="B19" t="str">
            <v>ATILIVER DIỆP HẠ CHÂU</v>
          </cell>
          <cell r="C19" t="str">
            <v>Diệp hạ châu đắng, Xuyên tâm liên, Bồ công anh, cỏ mực</v>
          </cell>
          <cell r="D19" t="str">
            <v>Cao khô dược liệu 180mg tương đương (800mg; 200mg; 200mg; 200mg).</v>
          </cell>
          <cell r="E19" t="str">
            <v>VD-22167-15</v>
          </cell>
          <cell r="F19" t="str">
            <v>Uống</v>
          </cell>
          <cell r="G19" t="str">
            <v>Viên nang cứng</v>
          </cell>
          <cell r="H19" t="str">
            <v>Công ty cổ phần dược phẩm Khang Minh</v>
          </cell>
          <cell r="I19" t="str">
            <v>Việt Nam</v>
          </cell>
          <cell r="J19" t="str">
            <v>Hộp/10 vỉ x 10 viên</v>
          </cell>
          <cell r="K19" t="str">
            <v>Viên</v>
          </cell>
          <cell r="L19">
            <v>194000</v>
          </cell>
          <cell r="M19">
            <v>1950</v>
          </cell>
          <cell r="N19">
            <v>378300000</v>
          </cell>
          <cell r="O19" t="str">
            <v>CÔNG TY Cổ PHầN GONSA</v>
          </cell>
          <cell r="P19" t="str">
            <v>N2</v>
          </cell>
        </row>
        <row r="20">
          <cell r="B20" t="str">
            <v>KHANG MINH PHONG THẤP NANG</v>
          </cell>
          <cell r="C20" t="str">
            <v xml:space="preserve"> Hy thiêm, Lá lốt, Ngưu tất, Thổ phục linh</v>
          </cell>
          <cell r="D20" t="str">
            <v>Cao khô dược liệu 250mg tương đương: (600mg; 400mg; 600mg; 600mg).</v>
          </cell>
          <cell r="E20" t="str">
            <v>VD-22473-15</v>
          </cell>
          <cell r="F20" t="str">
            <v>Uống</v>
          </cell>
          <cell r="G20" t="str">
            <v>Viên nang cứng</v>
          </cell>
          <cell r="H20" t="str">
            <v>Công ty cổ phần dược phẩm Khang Minh</v>
          </cell>
          <cell r="I20" t="str">
            <v>Việt Nam</v>
          </cell>
          <cell r="J20" t="str">
            <v>Hộp/10 vỉ x 10 viên</v>
          </cell>
          <cell r="K20" t="str">
            <v>Viên</v>
          </cell>
          <cell r="L20">
            <v>420000</v>
          </cell>
          <cell r="M20">
            <v>2180</v>
          </cell>
          <cell r="N20">
            <v>915600000</v>
          </cell>
          <cell r="O20" t="str">
            <v>CÔNG TY Cổ PHầN GONSA</v>
          </cell>
          <cell r="P20" t="str">
            <v>N2</v>
          </cell>
        </row>
        <row r="21">
          <cell r="B21" t="str">
            <v>KHANG MINH TỶ VIÊM NANG</v>
          </cell>
          <cell r="C21" t="str">
            <v>Tân di hoa, Xuyên khung, Thăng ma, Cam thảo, Bạch chỉ</v>
          </cell>
          <cell r="D21" t="str">
            <v>600mg; 300mg; 300mg; 50mg; 300mg.</v>
          </cell>
          <cell r="E21" t="str">
            <v>VD-21858-14</v>
          </cell>
          <cell r="F21" t="str">
            <v>Uống</v>
          </cell>
          <cell r="G21" t="str">
            <v>Viên nang cứng</v>
          </cell>
          <cell r="H21" t="str">
            <v>Công ty cổ phần dược phẩm Khang Minh</v>
          </cell>
          <cell r="I21" t="str">
            <v>Việt Nam</v>
          </cell>
          <cell r="J21" t="str">
            <v>Hộp/10 vỉ x 10 viên</v>
          </cell>
          <cell r="K21" t="str">
            <v>Viên</v>
          </cell>
          <cell r="L21">
            <v>51000</v>
          </cell>
          <cell r="M21">
            <v>1920</v>
          </cell>
          <cell r="N21">
            <v>97920000</v>
          </cell>
          <cell r="O21" t="str">
            <v>CÔNG TY Cổ PHầN GONSA</v>
          </cell>
          <cell r="P21" t="str">
            <v>N2</v>
          </cell>
        </row>
        <row r="22">
          <cell r="B22" t="str">
            <v>Phong Thấp Vương</v>
          </cell>
          <cell r="C22" t="str">
            <v xml:space="preserve"> mã tiền chế, Thương truật, Hương phụ,  Mộc hương, Địa liền 6mg; Quế chi.</v>
          </cell>
          <cell r="D22" t="str">
            <v>50mg; 20mg; 13mg; 8mg; 6mg; 3mg</v>
          </cell>
          <cell r="E22" t="str">
            <v>VD-31792-19</v>
          </cell>
          <cell r="F22" t="str">
            <v>Uống</v>
          </cell>
          <cell r="G22" t="str">
            <v>Viên nén bao phim</v>
          </cell>
          <cell r="H22" t="str">
            <v>Công ty cổ phần dược phẩm Nam Hà</v>
          </cell>
          <cell r="I22" t="str">
            <v>Việt Nam</v>
          </cell>
          <cell r="J22" t="str">
            <v>Hộp 5 vỉ x 12 viên</v>
          </cell>
          <cell r="K22" t="str">
            <v>Viên</v>
          </cell>
          <cell r="L22">
            <v>220000</v>
          </cell>
          <cell r="M22">
            <v>1500</v>
          </cell>
          <cell r="N22">
            <v>330000000</v>
          </cell>
          <cell r="O22" t="str">
            <v>Công ty cổ phần dược phẩm Nam Hà</v>
          </cell>
          <cell r="P22" t="str">
            <v>N2</v>
          </cell>
        </row>
        <row r="23">
          <cell r="B23" t="str">
            <v>Thập toàn đại bổ</v>
          </cell>
          <cell r="C23" t="str">
            <v>Bạch thược,Phục linh, Bạch truật, Quế nhục, Cam thảo, Thục địa, Đảng sâm, Xuyên khung, Đương quy, Hoàng kỳ.</v>
          </cell>
          <cell r="D23" t="str">
            <v>50 mg; 50 mg; 50 mg; 12,5 mg;  25 mg; 75 mg; 50 mg; 25 mg; 75 mg; 50 mg</v>
          </cell>
          <cell r="E23" t="str">
            <v>VD-18759-13</v>
          </cell>
          <cell r="F23" t="str">
            <v>Uống</v>
          </cell>
          <cell r="G23" t="str">
            <v>Thuốc hoàn cứng</v>
          </cell>
          <cell r="H23" t="str">
            <v>Chi nhánh công ty cổ phần dược phẩm OPC tại Bình Dương - Nhà</v>
          </cell>
          <cell r="I23" t="str">
            <v>Việt Nam</v>
          </cell>
          <cell r="J23" t="str">
            <v>Hộp 48 gói 10 viên</v>
          </cell>
          <cell r="K23" t="str">
            <v>Gói</v>
          </cell>
          <cell r="L23">
            <v>30000</v>
          </cell>
          <cell r="M23">
            <v>2750</v>
          </cell>
          <cell r="N23">
            <v>82500000</v>
          </cell>
          <cell r="O23" t="str">
            <v>Công ty CP Dược phẩm OPC</v>
          </cell>
          <cell r="P23" t="str">
            <v>N2</v>
          </cell>
        </row>
        <row r="24">
          <cell r="B24" t="str">
            <v>Thập toàn đại bổ</v>
          </cell>
          <cell r="C24" t="str">
            <v>Bạch thược,Phục linh, Bạch truật, Quế nhục, Cam thảo, Thục địa, Đảng sâm, Xuyên khung, Đương quy, Hoàng kỳ.</v>
          </cell>
          <cell r="D24" t="str">
            <v>302,5mg; 302,5mg; 302,5mg; 75,5mg; 454,0mg; 302,5mg; 151,5mg; 454,0mg; 302,5mg</v>
          </cell>
          <cell r="E24" t="str">
            <v>VD-22494-15</v>
          </cell>
          <cell r="F24" t="str">
            <v>Uống</v>
          </cell>
          <cell r="G24" t="str">
            <v>Thuốc hoàn mềm</v>
          </cell>
          <cell r="H24" t="str">
            <v>Chi nhánh công ty cổ phần dược phẩm OPC tại Bình Dương - Nhà</v>
          </cell>
          <cell r="I24" t="str">
            <v>Việt Nam</v>
          </cell>
          <cell r="J24" t="str">
            <v>Hộp 2 vỉ bấm x 10 hoàn 4,5g</v>
          </cell>
          <cell r="K24" t="str">
            <v>Viên</v>
          </cell>
          <cell r="L24">
            <v>101728</v>
          </cell>
          <cell r="M24">
            <v>3000</v>
          </cell>
          <cell r="N24">
            <v>305184000</v>
          </cell>
          <cell r="O24" t="str">
            <v>Công ty CP Dược phẩm OPC</v>
          </cell>
          <cell r="P24" t="str">
            <v>N2</v>
          </cell>
        </row>
        <row r="25">
          <cell r="B25" t="str">
            <v>Mimosa viên an thần</v>
          </cell>
          <cell r="C25" t="str">
            <v>bình vôi, lá sen, lạc tiên, lá vông nem, trinh nữ</v>
          </cell>
          <cell r="D25" t="str">
            <v>Cao bình vôi (tương ứng với củ bình vôi 150mg) 49,5mg; Cao mimosa (tương ứng với: lá sen 180mg; lạc tiên 600mg; lá vông nem 600mg; trinh nữ 638mg) 242mg</v>
          </cell>
          <cell r="E25" t="str">
            <v>VD-20778-14</v>
          </cell>
          <cell r="F25" t="str">
            <v>Uống</v>
          </cell>
          <cell r="G25" t="str">
            <v>Viên bao phim</v>
          </cell>
          <cell r="H25" t="str">
            <v>Chi nhánh công ty cổ phần dược phẩm OPC tại Bình Dương - Nhà</v>
          </cell>
          <cell r="I25" t="str">
            <v>Việt Nam</v>
          </cell>
          <cell r="J25" t="str">
            <v>Hộp 5 vỉ x 10 viên</v>
          </cell>
          <cell r="K25" t="str">
            <v>Viên</v>
          </cell>
          <cell r="L25">
            <v>554000</v>
          </cell>
          <cell r="M25">
            <v>1100</v>
          </cell>
          <cell r="N25">
            <v>609400000</v>
          </cell>
          <cell r="O25" t="str">
            <v>Công ty CP Dược phẩm OPC</v>
          </cell>
          <cell r="P25" t="str">
            <v>N2</v>
          </cell>
        </row>
        <row r="26">
          <cell r="B26" t="str">
            <v>Op.copan</v>
          </cell>
          <cell r="C26" t="str">
            <v>Lá thường xuân</v>
          </cell>
          <cell r="D26" t="str">
            <v>Cao khô lá thường xuân (tương đương với 4,1g lá thường xuân) 0,63g/90ml</v>
          </cell>
          <cell r="E26" t="str">
            <v>VD-33501-19</v>
          </cell>
          <cell r="F26" t="str">
            <v>Uống</v>
          </cell>
          <cell r="G26" t="str">
            <v>Dung dịch thuốc</v>
          </cell>
          <cell r="H26" t="str">
            <v>Chi nhánh công ty cổ phần dược phẩm OPC tại Bình Dương - Nhà</v>
          </cell>
          <cell r="I26" t="str">
            <v>Việt Nam</v>
          </cell>
          <cell r="J26" t="str">
            <v>Hộp 1 chai 90ml</v>
          </cell>
          <cell r="K26" t="str">
            <v>Chai</v>
          </cell>
          <cell r="L26">
            <v>100</v>
          </cell>
          <cell r="M26">
            <v>24500</v>
          </cell>
          <cell r="N26">
            <v>2450000</v>
          </cell>
          <cell r="O26" t="str">
            <v>Công ty CP Dược phẩm OPC</v>
          </cell>
          <cell r="P26" t="str">
            <v>N3</v>
          </cell>
        </row>
        <row r="27">
          <cell r="B27" t="str">
            <v>Dầu nóng mặt trời</v>
          </cell>
          <cell r="C27" t="str">
            <v>Methyl salycilat, Camphor, Tinh dầu quế, Tinh dầu bạc hà,; Gừng.</v>
          </cell>
          <cell r="D27" t="str">
            <v xml:space="preserve"> 6,21g; 2,1g; 0,11g; 2,48g;  0,63g</v>
          </cell>
          <cell r="E27" t="str">
            <v>VD-30948-18</v>
          </cell>
          <cell r="F27" t="str">
            <v>Dùng ngoài</v>
          </cell>
          <cell r="G27" t="str">
            <v>Dầu xoa</v>
          </cell>
          <cell r="H27" t="str">
            <v>Chi nhánh công ty cổ phần dược phẩm OPC tại Bình Dương - Nhà</v>
          </cell>
          <cell r="I27" t="str">
            <v>Việt Nam</v>
          </cell>
          <cell r="J27" t="str">
            <v>Hộp 1 chai 20ml</v>
          </cell>
          <cell r="K27" t="str">
            <v>Chai</v>
          </cell>
          <cell r="L27">
            <v>11964</v>
          </cell>
          <cell r="M27">
            <v>25200</v>
          </cell>
          <cell r="N27">
            <v>301492800</v>
          </cell>
          <cell r="O27" t="str">
            <v>Công ty CP Dược phẩm OPC</v>
          </cell>
          <cell r="P27" t="str">
            <v>N2</v>
          </cell>
        </row>
        <row r="28">
          <cell r="B28" t="str">
            <v>CHOLAPAN Viên mật nghệ</v>
          </cell>
          <cell r="C28" t="str">
            <v>nghệ, Trần bì, cao mật heo.</v>
          </cell>
          <cell r="D28" t="str">
            <v>Cao cồn nghệ 75mg (tương ứng nghệ 540,35mg; Trần bì 139mg; cao mật heo 60mg</v>
          </cell>
          <cell r="E28" t="str">
            <v>VD-19911-13</v>
          </cell>
          <cell r="F28" t="str">
            <v>Uống</v>
          </cell>
          <cell r="G28" t="str">
            <v>Viên bao phim</v>
          </cell>
          <cell r="H28" t="str">
            <v>Chi nhánh công ty cổ phần dược phẩm OPC tại Bình Dương - Nhà</v>
          </cell>
          <cell r="I28" t="str">
            <v>Việt Nam</v>
          </cell>
          <cell r="J28" t="str">
            <v>Hộp 5 vỉ x 10 viên</v>
          </cell>
          <cell r="K28" t="str">
            <v>Viên</v>
          </cell>
          <cell r="L28">
            <v>4000</v>
          </cell>
          <cell r="M28">
            <v>735</v>
          </cell>
          <cell r="N28">
            <v>2940000</v>
          </cell>
          <cell r="O28" t="str">
            <v>Công ty CP Dược phẩm OPC</v>
          </cell>
          <cell r="P28" t="str">
            <v>N2</v>
          </cell>
        </row>
        <row r="29">
          <cell r="B29" t="str">
            <v>Hoạt huyết dưỡng não VIBATOP</v>
          </cell>
          <cell r="C29" t="str">
            <v>Đinh lăng, Bạch quả.</v>
          </cell>
          <cell r="D29" t="str">
            <v>150mg; 20mg.</v>
          </cell>
          <cell r="E29" t="str">
            <v>V1425-H12-10</v>
          </cell>
          <cell r="F29" t="str">
            <v>Uống</v>
          </cell>
          <cell r="G29" t="str">
            <v>Viên bao đường</v>
          </cell>
          <cell r="H29" t="str">
            <v>Công ty Cổ phần Dược phẩm Hà Nam</v>
          </cell>
          <cell r="I29" t="str">
            <v>Việt Nam</v>
          </cell>
          <cell r="J29" t="str">
            <v>Hộp 5 vỉ x 20 viên</v>
          </cell>
          <cell r="K29" t="str">
            <v>Viên</v>
          </cell>
          <cell r="L29">
            <v>4426800</v>
          </cell>
          <cell r="M29">
            <v>168</v>
          </cell>
          <cell r="N29">
            <v>743702400</v>
          </cell>
          <cell r="O29" t="str">
            <v>Công ty TNHH MTV Dược Sài Gòn</v>
          </cell>
          <cell r="P29" t="str">
            <v>N2</v>
          </cell>
        </row>
        <row r="30">
          <cell r="B30" t="str">
            <v>Thập toàn đại bổ</v>
          </cell>
          <cell r="C30" t="str">
            <v xml:space="preserve">Đảng sâm, Bạch truật, Bạch linh, Cam thảo, Đương quy, Xuyên khung Bạch thược,Thục địa, Hoàng kỳ, Quế nhục. </v>
          </cell>
          <cell r="D30" t="str">
            <v xml:space="preserve">Mỗi viên chứa 480,0 mg cao khô chiết từ các dược liệu khô gồm (660mg; 440mg; 352mg; 352mg; 440mg; 352mg; 440mg; 660mg; 660mg; 440mg). </v>
          </cell>
          <cell r="E30" t="str">
            <v>VD-28360-17</v>
          </cell>
          <cell r="F30" t="str">
            <v>Uống</v>
          </cell>
          <cell r="G30" t="str">
            <v>Viên nang cứng</v>
          </cell>
          <cell r="H30" t="str">
            <v>Công ty Cổ phần TM Dược VTYT Khải Hà</v>
          </cell>
          <cell r="I30" t="str">
            <v>Việt Nam</v>
          </cell>
          <cell r="J30" t="str">
            <v>Hộp 5 vỉ x 10 viên</v>
          </cell>
          <cell r="K30" t="str">
            <v>Viên</v>
          </cell>
          <cell r="L30">
            <v>230600</v>
          </cell>
          <cell r="M30">
            <v>810</v>
          </cell>
          <cell r="N30">
            <v>186786000</v>
          </cell>
          <cell r="O30" t="str">
            <v>Công ty TNHH MTV Dược Sài Gòn</v>
          </cell>
          <cell r="P30" t="str">
            <v>N2</v>
          </cell>
        </row>
        <row r="31">
          <cell r="B31" t="str">
            <v>VIÊN NGHỆ MẬT ONG</v>
          </cell>
          <cell r="C31" t="str">
            <v>Nghệ</v>
          </cell>
          <cell r="D31" t="str">
            <v>Mỗi 100g viên hoàn cứng chứa: Nghệ 85g</v>
          </cell>
          <cell r="E31" t="str">
            <v>VD-28361-17</v>
          </cell>
          <cell r="F31" t="str">
            <v>Uống</v>
          </cell>
          <cell r="G31" t="str">
            <v>Viên hoàn cứng</v>
          </cell>
          <cell r="H31" t="str">
            <v>Cty CP TM Dược VTYT Khải Hà</v>
          </cell>
          <cell r="I31" t="str">
            <v>Việt Nam</v>
          </cell>
          <cell r="J31" t="str">
            <v>Hộp 1 lọ 95g</v>
          </cell>
          <cell r="K31" t="str">
            <v>Lọ 95G</v>
          </cell>
          <cell r="L31">
            <v>5000</v>
          </cell>
          <cell r="M31">
            <v>48000</v>
          </cell>
          <cell r="N31">
            <v>240000000</v>
          </cell>
          <cell r="O31" t="str">
            <v>Công ty TNHH MTV Dược Sài Gòn</v>
          </cell>
          <cell r="P31" t="str">
            <v>N2</v>
          </cell>
        </row>
        <row r="32">
          <cell r="B32" t="str">
            <v>BETASIPHON</v>
          </cell>
          <cell r="C32" t="str">
            <v>Râu mèo, Actiso</v>
          </cell>
          <cell r="D32" t="str">
            <v>24ml (24g); 57,6ml (57,6g)/ 120ml</v>
          </cell>
          <cell r="E32" t="str">
            <v>VD-25104-16</v>
          </cell>
          <cell r="F32" t="str">
            <v>Uống</v>
          </cell>
          <cell r="G32" t="str">
            <v>Dung dịch uống/ hổn dịch/ nhũ dịch uống</v>
          </cell>
          <cell r="H32" t="str">
            <v>Cty Cổ Phần Dược Phẩm 2/9</v>
          </cell>
          <cell r="I32" t="str">
            <v>Việt Nam</v>
          </cell>
          <cell r="J32" t="str">
            <v>Chai 120ml</v>
          </cell>
          <cell r="K32" t="str">
            <v>Chai</v>
          </cell>
          <cell r="L32">
            <v>1000</v>
          </cell>
          <cell r="M32">
            <v>35800</v>
          </cell>
          <cell r="N32">
            <v>35800000</v>
          </cell>
          <cell r="O32" t="str">
            <v>Công ty TNHH MTV Dược Sài Gòn</v>
          </cell>
          <cell r="P32" t="str">
            <v>N2</v>
          </cell>
        </row>
        <row r="33">
          <cell r="B33" t="str">
            <v>THIÊN VƯƠNG BỔ TÂM ĐAN</v>
          </cell>
          <cell r="C33" t="str">
            <v>Đan sâm; Huyền sâm; Đương quy; Viễn chí; Toan táo nhân; Đảng sâm; Bá tử nhân; Bạch linh; Cát cánh; Ngũ vị tử; Cam thảo; Mạch môn; Thiên môn đông; Địa hoàng; Chu sa</v>
          </cell>
          <cell r="D33" t="str">
            <v>Mỗi 4g hoàn cứng chứa các dược liệu: Đan sâm 0,1g; Huyền sâm 0,1g; Đương quy 0,2g; Viễn chí 0,1g; Toan táo nhân 0,2g; Đảng sâm 0,1g; Bá tử nhân 0,2g; Bạch linh 0,1g; Cát cánh 0,1g; Ngũ vị tử 0,2g; Cam thảo 0,1g; Mạch môn 0,2g; Thiên môn đông 0,2g; Địa hoàng 0,8g; Chu sa 0,04g</v>
          </cell>
          <cell r="E33" t="str">
            <v>VD-34376-20</v>
          </cell>
          <cell r="F33" t="str">
            <v>Uống</v>
          </cell>
          <cell r="G33" t="str">
            <v>Viên hoàn cứng</v>
          </cell>
          <cell r="H33" t="str">
            <v>Công ty Cổ phần TM Dược VTYT Khải Hà</v>
          </cell>
          <cell r="I33" t="str">
            <v>Việt Nam</v>
          </cell>
          <cell r="J33" t="str">
            <v>Hộp 10 gói, 15 gói, 20 gói x 4g</v>
          </cell>
          <cell r="K33" t="str">
            <v>Gói</v>
          </cell>
          <cell r="L33">
            <v>34000</v>
          </cell>
          <cell r="M33">
            <v>8500</v>
          </cell>
          <cell r="N33">
            <v>289000000</v>
          </cell>
          <cell r="O33" t="str">
            <v>Công ty TNHH Một Thành Viên Dược Sài Gòn (SAPHARCO)</v>
          </cell>
          <cell r="P33" t="str">
            <v>N2</v>
          </cell>
        </row>
        <row r="34">
          <cell r="B34" t="str">
            <v>Phong thấp-ACP</v>
          </cell>
          <cell r="C34" t="str">
            <v>Hy thiêm, Ngũ gia bì gai, Thiên niên kiện, Cẩu tích, Thổ phục linh.</v>
          </cell>
          <cell r="D34" t="str">
            <v>600mg; 800mg; 300mg; 50mg; 50mg.</v>
          </cell>
          <cell r="E34" t="str">
            <v>GC-225-14</v>
          </cell>
          <cell r="F34" t="str">
            <v>Uống</v>
          </cell>
          <cell r="G34" t="str">
            <v>Viên nang cứng</v>
          </cell>
          <cell r="H34" t="str">
            <v>Công ty CPDP Medisun</v>
          </cell>
          <cell r="I34" t="str">
            <v>Việt Nam</v>
          </cell>
          <cell r="J34" t="str">
            <v>Hộp 5 vỉ x 10 viên nang cứng</v>
          </cell>
          <cell r="K34" t="str">
            <v>Viên</v>
          </cell>
          <cell r="L34">
            <v>786096</v>
          </cell>
          <cell r="M34">
            <v>1029</v>
          </cell>
          <cell r="N34">
            <v>808892784</v>
          </cell>
          <cell r="O34" t="str">
            <v>CÔNG TY Cổ PHầN DƯợC PHẩM SO HA CO MIềN NAM</v>
          </cell>
          <cell r="P34" t="str">
            <v>N2</v>
          </cell>
        </row>
        <row r="35">
          <cell r="B35" t="str">
            <v>Thuốc ho bổ phế chỉ khái lộ</v>
          </cell>
          <cell r="C35" t="str">
            <v>Bạch linh,Cát cánh, Tỳ bà diệp, Tang bạch bì,Ma hoàng,Thiên môn đông, Bạc hà, Bán hạ, Cam thảo,Bách bộ, Mơ muối,Tinh dầu bạc hà,Phèn chua.</v>
          </cell>
          <cell r="D35" t="str">
            <v>Bạch linh 0,576g, cát cánh 1,092g, tỳ bà diệp 2,88g, tang bạch bì 0,576g, Ma Hoàng 0,42g, Bạch môn 0,772g, bạc hà 1,864g, Bán hạ chế 1,336g, Bách bộ 2,986g, mơ muối 1,3g, cam thảo 0,378g, Bạch phàn (0,132g) 2.12g, tinh bạc hà 0,08g</v>
          </cell>
          <cell r="E35" t="str">
            <v>VD-31660-19</v>
          </cell>
          <cell r="F35" t="str">
            <v>Uống</v>
          </cell>
          <cell r="G35" t="str">
            <v>Siro</v>
          </cell>
          <cell r="H35" t="str">
            <v>Công ty CP dược phẩm Hà Nam</v>
          </cell>
          <cell r="I35" t="str">
            <v>Việt Nam</v>
          </cell>
          <cell r="J35" t="str">
            <v>Hộp 1 lọ 100ml</v>
          </cell>
          <cell r="K35" t="str">
            <v>Chai</v>
          </cell>
          <cell r="L35">
            <v>20180</v>
          </cell>
          <cell r="M35">
            <v>12500</v>
          </cell>
          <cell r="N35">
            <v>252250000</v>
          </cell>
          <cell r="O35" t="str">
            <v xml:space="preserve">Công ty TNHH DP Tài Thịnh </v>
          </cell>
          <cell r="P35" t="str">
            <v>N2</v>
          </cell>
        </row>
        <row r="36">
          <cell r="B36" t="str">
            <v>Thông huyết tiêu nề DHĐ</v>
          </cell>
          <cell r="C36" t="str">
            <v>Huyết giác</v>
          </cell>
          <cell r="D36" t="str">
            <v>Cao khô huyết giác (tương đương 2,4g Huyết giác) 300mg</v>
          </cell>
          <cell r="E36" t="str">
            <v>VD-27246-17</v>
          </cell>
          <cell r="F36" t="str">
            <v>Uống</v>
          </cell>
          <cell r="G36" t="str">
            <v>Viên nén bao phim</v>
          </cell>
          <cell r="H36" t="str">
            <v>Công ty cổ phần dược vật tư y tế Hải Dương</v>
          </cell>
          <cell r="I36" t="str">
            <v>Việt Nam</v>
          </cell>
          <cell r="J36" t="str">
            <v>Hộp 10 vỉ x 10 viên</v>
          </cell>
          <cell r="K36" t="str">
            <v>Viên</v>
          </cell>
          <cell r="L36">
            <v>150896</v>
          </cell>
          <cell r="M36">
            <v>1740</v>
          </cell>
          <cell r="N36">
            <v>262559040</v>
          </cell>
          <cell r="O36" t="str">
            <v>Công ty TNHH Thương mại &amp; Dược phẩm Tâm Toàn Phát</v>
          </cell>
          <cell r="P36" t="str">
            <v>N2</v>
          </cell>
        </row>
        <row r="37">
          <cell r="B37" t="str">
            <v>Phong tê thấp HD New</v>
          </cell>
          <cell r="C37" t="str">
            <v>Mã tiền chế, Quế Chi, Đương quy, Đỗ trọng, Ngưu tất,  Độc hoạt, Thương truật, Thổ phục linh.</v>
          </cell>
          <cell r="D37" t="str">
            <v>70mg; 40mg; Cao khô hỗn hợp dược liệu (tương đương 460mg dược liệu gồm: 70mg; 70mg; 60mg; 80mg; 80mg; 100mg) 92mg</v>
          </cell>
          <cell r="E37" t="str">
            <v>VD-27694-17</v>
          </cell>
          <cell r="F37" t="str">
            <v>Uống</v>
          </cell>
          <cell r="G37" t="str">
            <v>Viên nang cứng</v>
          </cell>
          <cell r="H37" t="str">
            <v>Công ty cổ phần dược vật tư y tế Hải Dương</v>
          </cell>
          <cell r="I37" t="str">
            <v>Việt Nam</v>
          </cell>
          <cell r="J37" t="str">
            <v>Hộp 10 vỉ x 10 viên</v>
          </cell>
          <cell r="K37" t="str">
            <v>Viên</v>
          </cell>
          <cell r="L37">
            <v>693056</v>
          </cell>
          <cell r="M37">
            <v>1450</v>
          </cell>
          <cell r="N37">
            <v>1004931200</v>
          </cell>
          <cell r="O37" t="str">
            <v>Công ty TNHH Thương mại &amp; Dược phẩm Tâm Toàn Phát</v>
          </cell>
          <cell r="P37" t="str">
            <v>N2</v>
          </cell>
        </row>
        <row r="38">
          <cell r="B38" t="str">
            <v>An thần đông dược việt</v>
          </cell>
          <cell r="C38" t="str">
            <v>Tri mẫu, Xuyên khung, Cam thảo, Toan táo nhân, Phục linh.</v>
          </cell>
          <cell r="D38" t="str">
            <v>Cao đặc hỗn hợp dược liệu 500mg (tương đương với 2.160mg dược liệu bao gồm: 480mg; 240mg; 160mg; 800mg; 480mg).</v>
          </cell>
          <cell r="E38" t="str">
            <v>VD-32655-19</v>
          </cell>
          <cell r="F38" t="str">
            <v>Uống</v>
          </cell>
          <cell r="G38" t="str">
            <v>Viên nang cứng</v>
          </cell>
          <cell r="H38" t="str">
            <v>Công ty Cổ phần Dược phẩm Việt (Đông Dược Việt)</v>
          </cell>
          <cell r="I38" t="str">
            <v>Việt Nam</v>
          </cell>
          <cell r="J38" t="str">
            <v>Hộp 3 vỉ x 10 viên</v>
          </cell>
          <cell r="K38" t="str">
            <v>Viên</v>
          </cell>
          <cell r="L38">
            <v>297960</v>
          </cell>
          <cell r="M38">
            <v>3150</v>
          </cell>
          <cell r="N38">
            <v>938574000</v>
          </cell>
          <cell r="O38" t="str">
            <v>Công ty TNHH Thương mại &amp; Dược phẩm Tâm Toàn Phát</v>
          </cell>
          <cell r="P38" t="str">
            <v>N2</v>
          </cell>
        </row>
        <row r="39">
          <cell r="B39" t="str">
            <v>Nady-phytol</v>
          </cell>
          <cell r="C39" t="str">
            <v>Actiso</v>
          </cell>
          <cell r="D39" t="str">
            <v>120ml dung dịch chứa: Cao lỏng Actiso (tương đương 108g dược liệu  actiso) 108ml</v>
          </cell>
          <cell r="E39" t="str">
            <v>VD-25106-16</v>
          </cell>
          <cell r="F39" t="str">
            <v>Uống</v>
          </cell>
          <cell r="G39" t="str">
            <v>Dung dịch uống</v>
          </cell>
          <cell r="H39" t="str">
            <v>Công ty CP Dược phẩm 2/9 TP HCM</v>
          </cell>
          <cell r="I39" t="str">
            <v>Việt Nam</v>
          </cell>
          <cell r="J39" t="str">
            <v>Chai 120ml</v>
          </cell>
          <cell r="K39" t="str">
            <v>Chai</v>
          </cell>
          <cell r="L39">
            <v>600</v>
          </cell>
          <cell r="M39">
            <v>41790</v>
          </cell>
          <cell r="N39">
            <v>25074000</v>
          </cell>
          <cell r="O39" t="str">
            <v>Công ty TNHH DP Trung Việt</v>
          </cell>
          <cell r="P39" t="str">
            <v>N2</v>
          </cell>
        </row>
        <row r="40">
          <cell r="B40" t="str">
            <v>Bavegan</v>
          </cell>
          <cell r="C40" t="str">
            <v>Actiso, Rau đắng đất, Bìm bìm.</v>
          </cell>
          <cell r="D40" t="str">
            <v>100mg; 75mg; 75mg</v>
          </cell>
          <cell r="E40" t="str">
            <v>VD-22425-15</v>
          </cell>
          <cell r="F40" t="str">
            <v>Uống</v>
          </cell>
          <cell r="G40" t="str">
            <v>Viên bao đường</v>
          </cell>
          <cell r="H40" t="str">
            <v>Công ty CP Dược lâm Đồng-Ladophar</v>
          </cell>
          <cell r="I40" t="str">
            <v>Việt Nam</v>
          </cell>
          <cell r="J40" t="str">
            <v>Lọ 60 viên</v>
          </cell>
          <cell r="K40" t="str">
            <v>Viên</v>
          </cell>
          <cell r="L40">
            <v>2800330</v>
          </cell>
          <cell r="M40">
            <v>204</v>
          </cell>
          <cell r="N40">
            <v>571267320</v>
          </cell>
          <cell r="O40" t="str">
            <v>Công ty TNHH DP Trung Việt</v>
          </cell>
          <cell r="P40" t="str">
            <v>N2</v>
          </cell>
        </row>
        <row r="41">
          <cell r="B41" t="str">
            <v>Hepaexel</v>
          </cell>
          <cell r="C41" t="str">
            <v>Bồ bồ</v>
          </cell>
          <cell r="D41" t="str">
            <v>Cao khô bồ bồ (tương đương 3g bồ bồ) 300mg</v>
          </cell>
          <cell r="E41" t="str">
            <v>VD-28749-18</v>
          </cell>
          <cell r="F41" t="str">
            <v>Uống</v>
          </cell>
          <cell r="G41" t="str">
            <v>Viên</v>
          </cell>
          <cell r="H41" t="str">
            <v>Công ty CP Dược VTYT Hải Dương</v>
          </cell>
          <cell r="I41" t="str">
            <v>Việt Nam</v>
          </cell>
          <cell r="J41" t="str">
            <v>Hộp 2 vỉ, 5 vỉ x 10 viên</v>
          </cell>
          <cell r="K41" t="str">
            <v>Viên</v>
          </cell>
          <cell r="L41">
            <v>14000</v>
          </cell>
          <cell r="M41">
            <v>2930</v>
          </cell>
          <cell r="N41">
            <v>41020000</v>
          </cell>
          <cell r="O41" t="str">
            <v>Công ty TNHH DP Trung Việt</v>
          </cell>
          <cell r="P41" t="str">
            <v>N2</v>
          </cell>
        </row>
        <row r="42">
          <cell r="B42" t="str">
            <v>Mát gan giải độc -HT</v>
          </cell>
          <cell r="C42" t="str">
            <v>Diệp hạ châu, Nhân trần, nhọ nồi, Râu ngô, Kim ngân hoa, Nghệ.</v>
          </cell>
          <cell r="D42" t="str">
            <v>600mg; 500mg; 600mg; 1g; 600mg; 240mg</v>
          </cell>
          <cell r="E42" t="str">
            <v>VD-22760-15</v>
          </cell>
          <cell r="F42" t="str">
            <v>Uống</v>
          </cell>
          <cell r="G42" t="str">
            <v>Dung dịch uống</v>
          </cell>
          <cell r="H42" t="str">
            <v>Công ty CP Dược Hà Tĩnh</v>
          </cell>
          <cell r="I42" t="str">
            <v>Việt Nam</v>
          </cell>
          <cell r="J42" t="str">
            <v>Hộp 10 ống, 20 ống x 10ml</v>
          </cell>
          <cell r="K42" t="str">
            <v>ống</v>
          </cell>
          <cell r="L42">
            <v>151744</v>
          </cell>
          <cell r="M42">
            <v>3150</v>
          </cell>
          <cell r="N42">
            <v>477993600</v>
          </cell>
          <cell r="O42" t="str">
            <v>Công ty TNHH DP Trung Việt</v>
          </cell>
          <cell r="P42" t="str">
            <v>N2</v>
          </cell>
        </row>
        <row r="43">
          <cell r="B43" t="str">
            <v>Hoạt huyết dưỡng não</v>
          </cell>
          <cell r="C43" t="str">
            <v>Đinh lăng, Bạch quả.</v>
          </cell>
          <cell r="D43" t="str">
            <v>Cao đặc Đinh lăng (tương ứng rễ cây Đinh lăng 1500mg) 150mg; cao khô lá Bạch quả 5mg</v>
          </cell>
          <cell r="E43" t="str">
            <v>VD-33076-19</v>
          </cell>
          <cell r="F43" t="str">
            <v>Uống</v>
          </cell>
          <cell r="G43" t="str">
            <v>viên</v>
          </cell>
          <cell r="H43" t="str">
            <v>Công ty Cổ phần Dược Lâm Đồng-Ladophar</v>
          </cell>
          <cell r="I43" t="str">
            <v>Việt Nam</v>
          </cell>
          <cell r="J43" t="str">
            <v>Hộp 5 vỉ x20 viên</v>
          </cell>
          <cell r="K43" t="str">
            <v>Viên</v>
          </cell>
          <cell r="L43">
            <v>4360400</v>
          </cell>
          <cell r="M43">
            <v>160</v>
          </cell>
          <cell r="N43">
            <v>697664000</v>
          </cell>
          <cell r="O43" t="str">
            <v>Công ty TNHH DP Trung Việt</v>
          </cell>
          <cell r="P43" t="str">
            <v>N3</v>
          </cell>
        </row>
        <row r="44">
          <cell r="B44" t="str">
            <v>Kim tiền thảo HL</v>
          </cell>
          <cell r="C44" t="str">
            <v>Kim tiền thảo, Râu ngô</v>
          </cell>
          <cell r="D44" t="str">
            <v>120mg, 35mg</v>
          </cell>
          <cell r="E44" t="str">
            <v>VD-33781-19</v>
          </cell>
          <cell r="F44" t="str">
            <v>Uống</v>
          </cell>
          <cell r="G44" t="str">
            <v>viên</v>
          </cell>
          <cell r="H44" t="str">
            <v>Công ty TNHH DP Hà Thành</v>
          </cell>
          <cell r="I44" t="str">
            <v>Việt Nam</v>
          </cell>
          <cell r="J44" t="str">
            <v>Hộp 2 vỉ x 50 viên</v>
          </cell>
          <cell r="K44" t="str">
            <v>Viên</v>
          </cell>
          <cell r="L44">
            <v>754760</v>
          </cell>
          <cell r="M44">
            <v>265</v>
          </cell>
          <cell r="N44">
            <v>200011400</v>
          </cell>
          <cell r="O44" t="str">
            <v>Công ty TNHH DP Trung Việt</v>
          </cell>
          <cell r="P44" t="str">
            <v>N2</v>
          </cell>
        </row>
        <row r="45">
          <cell r="B45" t="str">
            <v>Hyđan 500</v>
          </cell>
          <cell r="C45" t="str">
            <v>Hy thiêm, Ngũ gia bì chân chim, Mã tiền chế.</v>
          </cell>
          <cell r="D45" t="str">
            <v>Cao đặc Hy thiêm (tương ứng 500mg hy thiêm) 50mg; Cao dặc ngũ gia bì chân chim 10mg và bột mịn ngũ gia bì chân chim 70mg (tương ứng ngũ gia bì chân chim 170mg); bột mã tiền chế 22mg.</v>
          </cell>
          <cell r="E45" t="str">
            <v>VD-24401-16</v>
          </cell>
          <cell r="F45" t="str">
            <v>Uống</v>
          </cell>
          <cell r="G45" t="str">
            <v>Viên hoàn cứng</v>
          </cell>
          <cell r="H45" t="str">
            <v>Công ty CP Dược VTYT Thanh Hóa</v>
          </cell>
          <cell r="I45" t="str">
            <v>Việt Nam</v>
          </cell>
          <cell r="J45" t="str">
            <v>Hộp 15 túi x 12 hoàn</v>
          </cell>
          <cell r="K45" t="str">
            <v>Gói</v>
          </cell>
          <cell r="L45">
            <v>149200</v>
          </cell>
          <cell r="M45">
            <v>2500</v>
          </cell>
          <cell r="N45">
            <v>373000000</v>
          </cell>
          <cell r="O45" t="str">
            <v>Công ty TNHH DP Trung Việt</v>
          </cell>
          <cell r="P45" t="str">
            <v>N2</v>
          </cell>
        </row>
        <row r="46">
          <cell r="B46" t="str">
            <v>Phong liễu tràng vị khang</v>
          </cell>
          <cell r="C46" t="str">
            <v>Ngưu nhĩ phong, La liễu.</v>
          </cell>
          <cell r="D46" t="str">
            <v>2g; 1g</v>
          </cell>
          <cell r="E46" t="str">
            <v>VD-18528-14</v>
          </cell>
          <cell r="F46" t="str">
            <v>Uống</v>
          </cell>
          <cell r="G46" t="str">
            <v>Cốm pha dung dịch uống</v>
          </cell>
          <cell r="H46" t="str">
            <v>Haikou Pharmaceutical Factory Co., Ltd</v>
          </cell>
          <cell r="I46" t="str">
            <v>Việt Nam</v>
          </cell>
          <cell r="J46" t="str">
            <v>Hộp 6 gói, 9 gói</v>
          </cell>
          <cell r="K46" t="str">
            <v>Gói</v>
          </cell>
          <cell r="L46">
            <v>234752</v>
          </cell>
          <cell r="M46">
            <v>6000</v>
          </cell>
          <cell r="N46">
            <v>1408512000</v>
          </cell>
          <cell r="O46" t="str">
            <v>Công ty TNHH DP Trung Việt</v>
          </cell>
          <cell r="P46" t="str">
            <v>N3</v>
          </cell>
        </row>
        <row r="47">
          <cell r="B47" t="str">
            <v>Bổ thận âm đông dược việt</v>
          </cell>
          <cell r="C47" t="str">
            <v>Thục địa, Sơn thù, Hoài sơn, Mẫu đơn bì, Phục linh, Trạch tả</v>
          </cell>
          <cell r="D47" t="str">
            <v>560mg; 280mg; 280mg; 210mg; 210mg; 210mg</v>
          </cell>
          <cell r="E47" t="str">
            <v>VD-31244-18</v>
          </cell>
          <cell r="F47" t="str">
            <v>Uống</v>
          </cell>
          <cell r="G47" t="str">
            <v>viên</v>
          </cell>
          <cell r="H47" t="str">
            <v>Công ty CP Dược phẩm Việt (Đông Dược Việt)</v>
          </cell>
          <cell r="I47" t="str">
            <v>Việt Nam</v>
          </cell>
          <cell r="J47" t="str">
            <v>Hộp 3 vỉ x 10 viên</v>
          </cell>
          <cell r="K47" t="str">
            <v>Viên</v>
          </cell>
          <cell r="L47">
            <v>458400</v>
          </cell>
          <cell r="M47">
            <v>560</v>
          </cell>
          <cell r="N47">
            <v>256704000</v>
          </cell>
          <cell r="O47" t="str">
            <v>Công ty TNHH DP Trung Việt</v>
          </cell>
          <cell r="P47" t="str">
            <v>N2</v>
          </cell>
        </row>
        <row r="48">
          <cell r="B48" t="str">
            <v>Bổ thận âm đông dược việt</v>
          </cell>
          <cell r="C48" t="str">
            <v>Thục địa, Sơn thù, Hoài sơn, Mẫu đơn bì, Phục linh, Trạch tả</v>
          </cell>
          <cell r="D48" t="str">
            <v>560mg; 280mg; 280mg; 210mg; 210mg; 210mg</v>
          </cell>
          <cell r="E48" t="str">
            <v>VD-31244-18</v>
          </cell>
          <cell r="F48" t="str">
            <v>Uống</v>
          </cell>
          <cell r="G48" t="str">
            <v>Viên nang</v>
          </cell>
          <cell r="H48" t="str">
            <v>Công ty CP Dược phẩm Việt (Đông Dược Việt)</v>
          </cell>
          <cell r="I48" t="str">
            <v>Việt Nam</v>
          </cell>
          <cell r="J48" t="str">
            <v>Hộp 3 vỉ x 10 viên</v>
          </cell>
          <cell r="K48" t="str">
            <v>Viên</v>
          </cell>
          <cell r="L48">
            <v>106000</v>
          </cell>
          <cell r="M48">
            <v>560</v>
          </cell>
          <cell r="N48">
            <v>59360000</v>
          </cell>
          <cell r="O48" t="str">
            <v>Công ty TNHH DP Trung Việt</v>
          </cell>
          <cell r="P48" t="str">
            <v>N2</v>
          </cell>
        </row>
        <row r="49">
          <cell r="B49" t="str">
            <v>Hoàn xích hương</v>
          </cell>
          <cell r="C49" t="str">
            <v>Xích đồng nam, Ngấy hương, Thục địa, Hoài sơn, Mẫu Đơn bì, Bạch linh, Trạch tả, Mật ong.</v>
          </cell>
          <cell r="D49" t="str">
            <v>Cao đặc hỗn hợp dược liệu tương đương (xích đồng nam 50g, ngấy hương 50g) 10g; 10g; 10g; 8g, 8g; 8g; 2g</v>
          </cell>
          <cell r="E49" t="str">
            <v>VD-26695-17</v>
          </cell>
          <cell r="F49" t="str">
            <v>Uống</v>
          </cell>
          <cell r="G49" t="str">
            <v>Viên hoàn cứng</v>
          </cell>
          <cell r="H49" t="str">
            <v>Công ty CP Dược Hà Tĩnh</v>
          </cell>
          <cell r="I49" t="str">
            <v>Việt Nam</v>
          </cell>
          <cell r="J49" t="str">
            <v>Hộp 4 gói, 10 gói, 20 gói x 12,5g</v>
          </cell>
          <cell r="K49" t="str">
            <v>Gói</v>
          </cell>
          <cell r="L49">
            <v>7875</v>
          </cell>
          <cell r="M49">
            <v>9500</v>
          </cell>
          <cell r="N49">
            <v>74812500</v>
          </cell>
          <cell r="O49" t="str">
            <v>Công ty TNHH DP Trung Việt</v>
          </cell>
          <cell r="P49" t="str">
            <v>N2</v>
          </cell>
        </row>
        <row r="50">
          <cell r="B50" t="str">
            <v>Cảm xuyên hương</v>
          </cell>
          <cell r="C50" t="str">
            <v>Xuyên khung, Hương phụ, Cam thảo, Bạch chỉ, Quế, Gừng.</v>
          </cell>
          <cell r="D50" t="str">
            <v>170mg; 190mg; 7mg; 250mg; 23mg; 10mg</v>
          </cell>
          <cell r="E50" t="str">
            <v>VD-33855-19</v>
          </cell>
          <cell r="F50" t="str">
            <v>Uống</v>
          </cell>
          <cell r="G50" t="str">
            <v>viên</v>
          </cell>
          <cell r="H50" t="str">
            <v>Công ty TNHH DP Hà Thành</v>
          </cell>
          <cell r="I50" t="str">
            <v>Việt Nam</v>
          </cell>
          <cell r="J50" t="str">
            <v>Hộp 10 vỉ x 10 viên</v>
          </cell>
          <cell r="K50" t="str">
            <v>Viên</v>
          </cell>
          <cell r="L50">
            <v>8000</v>
          </cell>
          <cell r="M50">
            <v>400</v>
          </cell>
          <cell r="N50">
            <v>3200000</v>
          </cell>
          <cell r="O50" t="str">
            <v>Công ty TNHH DP Trung Việt</v>
          </cell>
          <cell r="P50" t="str">
            <v>N2</v>
          </cell>
        </row>
        <row r="51">
          <cell r="B51" t="str">
            <v>Kim tiền thảo bài thạch</v>
          </cell>
          <cell r="C51" t="str">
            <v xml:space="preserve"> Kim tiền thảo,Nhân trần, Hoàng cầm, Nghệ,Binh lang,Chỉ thực,Hậu phác, Bạch mao căn,; Mộc hương,Đại hoàng.</v>
          </cell>
          <cell r="D51" t="str">
            <v xml:space="preserve"> 1.000 mg; 250 mg; 150 mg; 250 mg; 100 mg;  100 mg; 100 mg; 500 mg; 100 mg; 50 mg</v>
          </cell>
          <cell r="E51" t="str">
            <v>VD-33856-19</v>
          </cell>
          <cell r="F51" t="str">
            <v>Uống</v>
          </cell>
          <cell r="G51" t="str">
            <v>Viên nén bao phim</v>
          </cell>
          <cell r="H51" t="str">
            <v>Công ty TNHH DP Hà Thành</v>
          </cell>
          <cell r="I51" t="str">
            <v>Việt Nam</v>
          </cell>
          <cell r="J51" t="str">
            <v>Hộp 5 vỉ x 20 viên</v>
          </cell>
          <cell r="K51" t="str">
            <v>Viên</v>
          </cell>
          <cell r="L51">
            <v>2295464</v>
          </cell>
          <cell r="M51">
            <v>785</v>
          </cell>
          <cell r="N51">
            <v>1801939240</v>
          </cell>
          <cell r="O51" t="str">
            <v>Công ty cổ phần dược trung ương 3</v>
          </cell>
          <cell r="P51" t="str">
            <v>N2</v>
          </cell>
        </row>
        <row r="52">
          <cell r="B52" t="str">
            <v>Tam thất Vinaplant</v>
          </cell>
          <cell r="C52" t="str">
            <v>Tam thất</v>
          </cell>
          <cell r="D52" t="str">
            <v>Mỗi gói bột 3g chứa: bột tam thất 1g</v>
          </cell>
          <cell r="E52" t="str">
            <v>VD-33551-19</v>
          </cell>
          <cell r="F52" t="str">
            <v>Uống</v>
          </cell>
          <cell r="G52" t="str">
            <v>Thuốc bột</v>
          </cell>
          <cell r="H52" t="str">
            <v>Công ty cổ phần dược phẩm Thành Phát</v>
          </cell>
          <cell r="I52" t="str">
            <v>Việt Nam</v>
          </cell>
          <cell r="J52" t="str">
            <v>Hộp 30 gói x 3 gam</v>
          </cell>
          <cell r="K52" t="str">
            <v>Gói</v>
          </cell>
          <cell r="L52">
            <v>10000</v>
          </cell>
          <cell r="M52">
            <v>11000</v>
          </cell>
          <cell r="N52">
            <v>110000000</v>
          </cell>
          <cell r="O52" t="str">
            <v>Công ty cổ phần dược trung ương 3</v>
          </cell>
          <cell r="P52" t="str">
            <v>N2</v>
          </cell>
        </row>
        <row r="53">
          <cell r="B53" t="str">
            <v>Thấp khớp Nam Dược</v>
          </cell>
          <cell r="C53" t="str">
            <v>Tang ký sinh, Độc hoạt, Phòng phong, Đỗ trọng, Ngưu tất, Trinh nữ, Hồng hoa, Bạch chỉ 1, Tục đoạn,Bổ cốt chỉ.</v>
          </cell>
          <cell r="D53" t="str">
            <v>Mỗi viên chứa 0,5g cao khô dược liệu tương đương: 1,5 g; 1 g; 1 g; 1 g; 1 g; 1 g; 1 g; 1 g;  1 g; 0,5 g</v>
          </cell>
          <cell r="E53" t="str">
            <v>VD-34490-20</v>
          </cell>
          <cell r="F53" t="str">
            <v>Uống</v>
          </cell>
          <cell r="G53" t="str">
            <v>viên</v>
          </cell>
          <cell r="H53" t="str">
            <v>Nam Dược</v>
          </cell>
          <cell r="I53" t="str">
            <v>Việt Nam</v>
          </cell>
          <cell r="J53" t="str">
            <v>H 4 vĩ x 10 viên</v>
          </cell>
          <cell r="K53" t="str">
            <v>viên</v>
          </cell>
          <cell r="L53">
            <v>1062000</v>
          </cell>
          <cell r="M53">
            <v>2070</v>
          </cell>
          <cell r="N53">
            <v>2198340000</v>
          </cell>
          <cell r="O53" t="str">
            <v>VạN PHƯớC</v>
          </cell>
          <cell r="P53" t="str">
            <v>N2</v>
          </cell>
        </row>
        <row r="54">
          <cell r="B54" t="str">
            <v>Độc hoạt ký sinh</v>
          </cell>
          <cell r="C54" t="str">
            <v xml:space="preserve">Sinh địa,Độc hoạt, Bạch thược,Cam thảo,Tang ký sinh,; Ngưu tất,Tần giao, Đỗ trọng, Phòng phong, Đương quy, Xuyên khung,Đảng sâm, Quế, Phục linh,Tế tân </v>
          </cell>
          <cell r="D54" t="str">
            <v>Cao khô hỗn hợp dược liệu (tương ứng: Sinh địa 53,8mg; Độc hoạt 214,3mg; Bạch thược 107,6mg; Cam thảo 26,9mg; Tang ký sinh 214,3mg; Ngưu tất 53,8mg; Tần giao 53,8mg; Đỗ trọng 107,6mg) 104,1mg; Bột hỗn hợp dược liệu (tương ứng: Phòng phong 53,8mg; Đương quy 53,8mg; Xuyên khung 53,8mg; Đảng sâm 53,8mg; Quế 26,9mg; Phục linh 53,8mg; Tế tân 53,8mg) 349,7mg</v>
          </cell>
          <cell r="E54" t="str">
            <v>VD-29527-18</v>
          </cell>
          <cell r="F54" t="str">
            <v>Uống</v>
          </cell>
          <cell r="G54" t="str">
            <v>viên</v>
          </cell>
          <cell r="H54" t="str">
            <v>Phước Sanh Pharma</v>
          </cell>
          <cell r="I54" t="str">
            <v>Việt Nam</v>
          </cell>
          <cell r="J54" t="str">
            <v>Lọ 30 viên</v>
          </cell>
          <cell r="K54" t="str">
            <v>Lọ</v>
          </cell>
          <cell r="L54">
            <v>5000</v>
          </cell>
          <cell r="M54">
            <v>38000</v>
          </cell>
          <cell r="N54">
            <v>190000000</v>
          </cell>
          <cell r="O54" t="str">
            <v>VạN PHƯớC</v>
          </cell>
          <cell r="P54" t="str">
            <v>N2</v>
          </cell>
        </row>
        <row r="55">
          <cell r="B55" t="str">
            <v>Độc hoạt ký sinh</v>
          </cell>
          <cell r="C55" t="str">
            <v>Phòng phong,Đương quy, Xuyên khung, Đảng sâm, quế nhục, Phục linh, Độc hoạt, Bạch thược,  Sinh địa, cam thảo, Tang ký sinh, Ngưu tất, Tần giao, Đỗ trọng,Tế tân.</v>
          </cell>
          <cell r="D55" t="str">
            <v>Mỗi 3,34 g chứa: Bột hỗn hợp dược liệu (tương đương: 300mg; 300mg; 300mg; 300mg; 150mg; 300mg; 1200; 600mg) ; 0,39g Cao khô hỗn hợp dược liệu (tương đương: 300mg; 150mg; 1200mg; 300mg; 300mg; Đỗ trọng600mg; 300mg).</v>
          </cell>
          <cell r="E55" t="str">
            <v>VD-27573-17</v>
          </cell>
          <cell r="F55" t="str">
            <v>uống</v>
          </cell>
          <cell r="G55" t="str">
            <v>Viên hoàn cứng</v>
          </cell>
          <cell r="H55" t="str">
            <v>Phước Sanh Pharma</v>
          </cell>
          <cell r="I55" t="str">
            <v>Việt Nam</v>
          </cell>
          <cell r="J55" t="str">
            <v>Hộp 10 gói x 5g</v>
          </cell>
          <cell r="K55" t="str">
            <v>gói</v>
          </cell>
          <cell r="L55">
            <v>845160</v>
          </cell>
          <cell r="M55">
            <v>1950</v>
          </cell>
          <cell r="N55">
            <v>1648062000</v>
          </cell>
          <cell r="O55" t="str">
            <v>VạN PHƯớC</v>
          </cell>
          <cell r="P55" t="str">
            <v>N2</v>
          </cell>
        </row>
        <row r="56">
          <cell r="B56" t="str">
            <v>Bổ huyết ích não</v>
          </cell>
          <cell r="C56" t="str">
            <v>Đương quy, Bạch quả</v>
          </cell>
          <cell r="D56" t="str">
            <v>Cao khô Đương quy (tương đương 1,3 g dược liệu Đương quy) 0,3 g; Cao khô lá bạch quả 0,04 g</v>
          </cell>
          <cell r="E56" t="str">
            <v>VD-29530-18</v>
          </cell>
          <cell r="F56" t="str">
            <v>uống</v>
          </cell>
          <cell r="G56" t="str">
            <v>viên nang</v>
          </cell>
          <cell r="H56" t="str">
            <v>NAM DƯợC</v>
          </cell>
          <cell r="I56" t="str">
            <v>Việt Nam</v>
          </cell>
          <cell r="J56" t="str">
            <v>H 5 vĩ x 10 viên</v>
          </cell>
          <cell r="K56" t="str">
            <v>Viên</v>
          </cell>
          <cell r="L56">
            <v>321100</v>
          </cell>
          <cell r="M56">
            <v>1498</v>
          </cell>
          <cell r="N56">
            <v>481007800</v>
          </cell>
          <cell r="O56" t="str">
            <v>VạN PHƯớC</v>
          </cell>
          <cell r="P56" t="str">
            <v>N2</v>
          </cell>
        </row>
        <row r="57">
          <cell r="B57" t="str">
            <v>Hoạt huyết thông mạch</v>
          </cell>
          <cell r="C57" t="str">
            <v>Hồng hoa,Hà thủ ô đỏ, Bạch thược, Đương quy, Xuyên khung, Ích mẫu,  Thục địa.</v>
          </cell>
          <cell r="D57" t="str">
            <v>15 g; 20 g; 30 g; 30 g; 30 g; 20 g; 40 g</v>
          </cell>
          <cell r="E57" t="str">
            <v>VD-21452-14</v>
          </cell>
          <cell r="F57" t="str">
            <v>uống</v>
          </cell>
          <cell r="G57" t="str">
            <v>cao lỏng</v>
          </cell>
          <cell r="H57" t="str">
            <v>KHảI Hà</v>
          </cell>
          <cell r="I57" t="str">
            <v>Việt Nam</v>
          </cell>
          <cell r="J57" t="str">
            <v>chai 125ml</v>
          </cell>
          <cell r="K57" t="str">
            <v>Chai</v>
          </cell>
          <cell r="L57">
            <v>7600</v>
          </cell>
          <cell r="M57">
            <v>38500</v>
          </cell>
          <cell r="N57">
            <v>292600000</v>
          </cell>
          <cell r="O57" t="str">
            <v>VạN PHƯớC</v>
          </cell>
          <cell r="P57" t="str">
            <v>N2</v>
          </cell>
        </row>
        <row r="58">
          <cell r="B58" t="str">
            <v>Quy Tỳ.VT</v>
          </cell>
          <cell r="C58" t="str">
            <v xml:space="preserve"> Đảng sâm, Bạch truật, Hoàng Kỳ, Cam thảo, Phục linh, Viễn chí, Toan táo nhân, Long nhãn, Đương quy, Mộc hương, Đại táo.</v>
          </cell>
          <cell r="D58" t="str">
            <v>0,5g; 1,0g; 1,0g; 0,25g; 1,0g; 0,1g; 1,0g; 1,0g;  0,1g;  0,5g;  0,25g.</v>
          </cell>
          <cell r="E58" t="str">
            <v>VD-31348-18</v>
          </cell>
          <cell r="F58" t="str">
            <v>Uống</v>
          </cell>
          <cell r="G58" t="str">
            <v>Cao lỏng</v>
          </cell>
          <cell r="H58" t="str">
            <v>Công ty Cổ phần TM Dược VTYT Khải Hà</v>
          </cell>
          <cell r="I58" t="str">
            <v>Việt Nam</v>
          </cell>
          <cell r="J58" t="str">
            <v>Hộp 50 ống x 10ml</v>
          </cell>
          <cell r="K58" t="str">
            <v>ống</v>
          </cell>
          <cell r="L58">
            <v>50000</v>
          </cell>
          <cell r="M58">
            <v>4515</v>
          </cell>
          <cell r="N58">
            <v>225750000</v>
          </cell>
          <cell r="O58" t="str">
            <v>Công ty cổ phần dược phẩm và thiết bị y tế Bắc Sơn</v>
          </cell>
          <cell r="P58" t="str">
            <v>N2</v>
          </cell>
        </row>
        <row r="59">
          <cell r="B59" t="str">
            <v>Mediphylamin</v>
          </cell>
          <cell r="C59" t="str">
            <v>Bột bèo hoa dâu</v>
          </cell>
          <cell r="D59" t="str">
            <v>Mỗi 100 ml chứa: Bột chiết bèo hoa dâu (tương đương với 43,2g dược liệu) 3g</v>
          </cell>
          <cell r="E59" t="str">
            <v>VD-24353-16</v>
          </cell>
          <cell r="F59" t="str">
            <v>Uống</v>
          </cell>
          <cell r="G59" t="str">
            <v>Siro</v>
          </cell>
          <cell r="H59" t="str">
            <v>Công ty Cổ phần Dược Trung ương Mediplantex</v>
          </cell>
          <cell r="I59" t="str">
            <v>Việt Nam</v>
          </cell>
          <cell r="J59" t="str">
            <v>Hộp 1 chai 100ml siro</v>
          </cell>
          <cell r="K59" t="str">
            <v>Chai</v>
          </cell>
          <cell r="L59">
            <v>68852</v>
          </cell>
          <cell r="M59">
            <v>58380</v>
          </cell>
          <cell r="N59">
            <v>4019579760</v>
          </cell>
          <cell r="O59" t="str">
            <v>Công ty cổ phần dược phẩm và thiết bị y tế Bắc Sơn</v>
          </cell>
          <cell r="P59" t="str">
            <v>N2</v>
          </cell>
        </row>
        <row r="60">
          <cell r="B60" t="str">
            <v>Mediphylamin</v>
          </cell>
          <cell r="C60" t="str">
            <v>Bột bèo hoa dâu.</v>
          </cell>
          <cell r="D60" t="str">
            <v>500mg</v>
          </cell>
          <cell r="E60" t="str">
            <v>VD-24352-16</v>
          </cell>
          <cell r="F60" t="str">
            <v>Uống</v>
          </cell>
          <cell r="G60" t="str">
            <v>Viên nang cứng</v>
          </cell>
          <cell r="H60" t="str">
            <v>Công ty Cổ phần Dược Trung ương Mediplantex</v>
          </cell>
          <cell r="I60" t="str">
            <v>Việt Nam</v>
          </cell>
          <cell r="J60" t="str">
            <v>Hộp 10 vỉ x 10 viên</v>
          </cell>
          <cell r="K60" t="str">
            <v>Viên</v>
          </cell>
          <cell r="L60">
            <v>702212</v>
          </cell>
          <cell r="M60">
            <v>3297</v>
          </cell>
          <cell r="N60">
            <v>2315192964</v>
          </cell>
          <cell r="O60" t="str">
            <v>Công ty cổ phần dược phẩm và thiết bị y tế Bắc Sơn</v>
          </cell>
          <cell r="P60" t="str">
            <v>N3</v>
          </cell>
        </row>
        <row r="61">
          <cell r="B61" t="str">
            <v>Massoft</v>
          </cell>
          <cell r="C61" t="str">
            <v>Lá thường xuân</v>
          </cell>
          <cell r="D61" t="str">
            <v>Mỗi 100 ml sirô chứa: Cao khô lá thường xuân (tỷ lệ 5 - 7,5 : 1) 700mg</v>
          </cell>
          <cell r="E61" t="str">
            <v>VD-26338-17</v>
          </cell>
          <cell r="F61" t="str">
            <v>Uống</v>
          </cell>
          <cell r="G61" t="str">
            <v>Siro</v>
          </cell>
          <cell r="H61" t="str">
            <v>Công ty Cổ phần Dược Trung ương Mediplantex</v>
          </cell>
          <cell r="I61" t="str">
            <v>Việt Nam</v>
          </cell>
          <cell r="J61" t="str">
            <v>siro, Hộp 1 chai 100ml</v>
          </cell>
          <cell r="K61" t="str">
            <v>Chai</v>
          </cell>
          <cell r="L61">
            <v>11700</v>
          </cell>
          <cell r="M61">
            <v>23499</v>
          </cell>
          <cell r="N61">
            <v>274938300</v>
          </cell>
          <cell r="O61" t="str">
            <v>Công ty cổ phần dược phẩm và thiết bị y tế Bắc Sơn</v>
          </cell>
          <cell r="P61" t="str">
            <v>N2</v>
          </cell>
        </row>
        <row r="62">
          <cell r="B62" t="str">
            <v>Tuzamin</v>
          </cell>
          <cell r="C62" t="str">
            <v xml:space="preserve"> Tục đoạn, Phòng phong, Hy thiêm, Độc hoạt, Tần giao, Đương quy, Ngưu tất, Thiên niên kiện, Hoàng kỳ, Đỗ trọng,  bạch thược, xuyên khung.</v>
          </cell>
          <cell r="D62" t="str">
            <v>Cao khô hỗn hợp (tương đương với: Tục đoạn 250mg; Phòng phong 250mg; Hy thiêm 250mg; Độc hoạt 200mg; Tần giao 200mg; Đương quy 150mg; Ngưu tất 150mg; Thiên niên kiện 150mg; Hoàng kỳ 150mg; Đỗ trọng 100mg) 240mg; Bột bạch thược 150mg; Bột xuyên khung 150mg.</v>
          </cell>
          <cell r="E62" t="str">
            <v>VD-24355-16</v>
          </cell>
          <cell r="F62" t="str">
            <v>Uống</v>
          </cell>
          <cell r="G62" t="str">
            <v>viên nang cứng</v>
          </cell>
          <cell r="H62" t="str">
            <v>Công ty Cổ phần Dược Trung ương Mediplantex</v>
          </cell>
          <cell r="I62" t="str">
            <v>Việt Nam</v>
          </cell>
          <cell r="J62" t="str">
            <v>Hộp 3 vỉ x 10 viên</v>
          </cell>
          <cell r="K62" t="str">
            <v>Viên</v>
          </cell>
          <cell r="L62">
            <v>1377612</v>
          </cell>
          <cell r="M62">
            <v>2541</v>
          </cell>
          <cell r="N62">
            <v>3500512092</v>
          </cell>
          <cell r="O62" t="str">
            <v>Công ty cổ phần dược phẩm và thiết bị y tế Bắc Sơn</v>
          </cell>
          <cell r="P62" t="str">
            <v>N3</v>
          </cell>
        </row>
        <row r="63">
          <cell r="B63" t="str">
            <v>Chè dây</v>
          </cell>
          <cell r="C63" t="str">
            <v>Chè dây</v>
          </cell>
          <cell r="D63" t="str">
            <v>Cao khô chè dây 135mg tương đương Chè dây 1200mg; Bột mịn chè dây 300mg</v>
          </cell>
          <cell r="E63" t="str">
            <v>VD-23925-15</v>
          </cell>
          <cell r="F63" t="str">
            <v>Uống</v>
          </cell>
          <cell r="G63" t="str">
            <v>Viên nang cứng</v>
          </cell>
          <cell r="H63" t="str">
            <v>Công ty TNHH Dược phẩm Fitopharma</v>
          </cell>
          <cell r="I63" t="str">
            <v>Việt Nam</v>
          </cell>
          <cell r="J63" t="str">
            <v>Hộp 10 vỉ x 10 viên nang</v>
          </cell>
          <cell r="K63" t="str">
            <v>viên</v>
          </cell>
          <cell r="L63">
            <v>10000</v>
          </cell>
          <cell r="M63">
            <v>714</v>
          </cell>
          <cell r="N63">
            <v>7140000</v>
          </cell>
          <cell r="O63" t="str">
            <v>Công ty TNHH Dược phẩm Fitopharma</v>
          </cell>
          <cell r="P63" t="str">
            <v>N2</v>
          </cell>
        </row>
        <row r="64">
          <cell r="B64" t="str">
            <v>Fitôcoron – F</v>
          </cell>
          <cell r="C64" t="str">
            <v>Đan sâm, Tam thất, Băng phiến</v>
          </cell>
          <cell r="D64" t="str">
            <v>Mỗi viên chứa: Cao khô dược liệu 153,3mg (tương đương Đan sâm 611mg; Tam thất 70mg); Bột mịn dược liệu gồm Tam thất 140mg; Đan sâm 64mg; Băng phiến tổng hợp 12mg.</v>
          </cell>
          <cell r="E64" t="str">
            <v>VD-24524-16</v>
          </cell>
          <cell r="F64" t="str">
            <v>Uống</v>
          </cell>
          <cell r="G64" t="str">
            <v>Viên nang cứng</v>
          </cell>
          <cell r="H64" t="str">
            <v>Công ty TNHH Dược phẩm Fitopharma</v>
          </cell>
          <cell r="I64" t="str">
            <v>Việt Nam</v>
          </cell>
          <cell r="J64" t="str">
            <v>Hộp 10 vỉ x 10 viên nang</v>
          </cell>
          <cell r="K64" t="str">
            <v>viên</v>
          </cell>
          <cell r="L64">
            <v>63000</v>
          </cell>
          <cell r="M64">
            <v>903</v>
          </cell>
          <cell r="N64">
            <v>56889000</v>
          </cell>
          <cell r="O64" t="str">
            <v>Công ty TNHH Dược phẩm Fitopharma</v>
          </cell>
          <cell r="P64" t="str">
            <v>N2</v>
          </cell>
        </row>
        <row r="65">
          <cell r="B65" t="str">
            <v>Rheumapain - F</v>
          </cell>
          <cell r="C65" t="str">
            <v>Hy thiêm, Thương nhĩ tử, Dây đau xương, Thổ phục linh, Hà thủ ô đỏ chế,Thiên niên kiện 300mg; Huyết giác,  Hà thủ ô đỏ,Thổ phục linh, Hy thiêm.</v>
          </cell>
          <cell r="D65" t="str">
            <v>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v>
          </cell>
          <cell r="E65" t="str">
            <v>VD-18103-12</v>
          </cell>
          <cell r="F65" t="str">
            <v>Uống</v>
          </cell>
          <cell r="G65" t="str">
            <v>Viên nang cứng</v>
          </cell>
          <cell r="H65" t="str">
            <v>Công ty TNHH Dược phẩm Fitopharma</v>
          </cell>
          <cell r="I65" t="str">
            <v>Việt Nam</v>
          </cell>
          <cell r="J65" t="str">
            <v>Hộp 10 vỉ x 10 viên nang</v>
          </cell>
          <cell r="K65" t="str">
            <v>viên</v>
          </cell>
          <cell r="L65">
            <v>120000</v>
          </cell>
          <cell r="M65">
            <v>945</v>
          </cell>
          <cell r="N65">
            <v>113400000</v>
          </cell>
          <cell r="O65" t="str">
            <v>Công ty TNHH Dược phẩm Fitopharma</v>
          </cell>
          <cell r="P65" t="str">
            <v>N2</v>
          </cell>
        </row>
        <row r="66">
          <cell r="B66" t="str">
            <v>Phong thấp nang</v>
          </cell>
          <cell r="C66" t="str">
            <v>Hy thiêm, Thiên niên kiện.</v>
          </cell>
          <cell r="D66" t="str">
            <v>Cao khô hỗn hợp 282 mg tương đương dược liệu gồm: Hy thiêm 2697mg; Thiên niên kiện 143mg; Bột mịn dược liệu Hy thiêm 160mg.</v>
          </cell>
          <cell r="E66" t="str">
            <v>TCT-00022-20</v>
          </cell>
          <cell r="F66" t="str">
            <v>Uống</v>
          </cell>
          <cell r="G66" t="str">
            <v>Viên nang cứng</v>
          </cell>
          <cell r="H66" t="str">
            <v>Công ty TNHH Dược phẩm Fitopharma</v>
          </cell>
          <cell r="I66" t="str">
            <v>Việt Nam</v>
          </cell>
          <cell r="J66" t="str">
            <v>Hộp 10 vỉ x 10 viên nang</v>
          </cell>
          <cell r="K66" t="str">
            <v>viên</v>
          </cell>
          <cell r="L66">
            <v>2000</v>
          </cell>
          <cell r="M66">
            <v>1680</v>
          </cell>
          <cell r="N66">
            <v>3360000</v>
          </cell>
          <cell r="O66" t="str">
            <v>Công ty TNHH Dược phẩm Fitopharma</v>
          </cell>
          <cell r="P66" t="str">
            <v>N2</v>
          </cell>
        </row>
        <row r="67">
          <cell r="B67" t="str">
            <v>Kim tiền thảo -F</v>
          </cell>
          <cell r="C67" t="str">
            <v>Kim tiền thảo</v>
          </cell>
          <cell r="D67" t="str">
            <v>Cao khô Kim tiền thảo 220mg; Bột mịn kim tiền thảo 100mg.</v>
          </cell>
          <cell r="E67" t="str">
            <v>VD-21493-14</v>
          </cell>
          <cell r="F67" t="str">
            <v>Uống</v>
          </cell>
          <cell r="G67" t="str">
            <v>Viên nang cứng</v>
          </cell>
          <cell r="H67" t="str">
            <v>Công ty TNHH Dược phẩm Fitopharma</v>
          </cell>
          <cell r="I67" t="str">
            <v>Việt Nam</v>
          </cell>
          <cell r="J67" t="str">
            <v>Hộp 10 vỉ x 10 viên nang</v>
          </cell>
          <cell r="K67" t="str">
            <v>viên</v>
          </cell>
          <cell r="L67">
            <v>900000</v>
          </cell>
          <cell r="M67">
            <v>399</v>
          </cell>
          <cell r="N67">
            <v>359100000</v>
          </cell>
          <cell r="O67" t="str">
            <v>Công ty TNHH Dược phẩm Fitopharma</v>
          </cell>
          <cell r="P67" t="str">
            <v>N2</v>
          </cell>
        </row>
        <row r="68">
          <cell r="B68" t="str">
            <v>Hương sa lục quân</v>
          </cell>
          <cell r="C68" t="str">
            <v xml:space="preserve"> Bạch linh, Bạch truật, Đảng sâm, Bán hạ chế, Sa nhân, Cam thảo, Trần bì, Mộc hương, Gừng tươi,  Bạch truật, Mộc hương,Trần bì.</v>
          </cell>
          <cell r="D68" t="str">
            <v>Mỗi viên chứa: Cao khô dược liệu 250mg tương đương: 432mg; 268,7mg; 250mg;  216mg; 173mg; 151mg; 146,3mg; 91mg;  22mg;  163,3mg;  60mg; 26,7mg.</v>
          </cell>
          <cell r="E68" t="str">
            <v>VD-21492-14</v>
          </cell>
          <cell r="F68" t="str">
            <v>Uống</v>
          </cell>
          <cell r="G68" t="str">
            <v>Viên nang cứng</v>
          </cell>
          <cell r="H68" t="str">
            <v>Công ty TNHH Dược phẩm Fitopharma</v>
          </cell>
          <cell r="I68" t="str">
            <v>Việt Nam</v>
          </cell>
          <cell r="J68" t="str">
            <v>Hộp 10 vỉ x 10 viên nang</v>
          </cell>
          <cell r="K68" t="str">
            <v>viên</v>
          </cell>
          <cell r="L68">
            <v>4000</v>
          </cell>
          <cell r="M68">
            <v>756</v>
          </cell>
          <cell r="N68">
            <v>3024000</v>
          </cell>
          <cell r="O68" t="str">
            <v>Công ty TNHH Dược phẩm Fitopharma</v>
          </cell>
          <cell r="P68" t="str">
            <v>N2</v>
          </cell>
        </row>
        <row r="69">
          <cell r="B69" t="str">
            <v>An thần bổ tâm - F</v>
          </cell>
          <cell r="C69" t="str">
            <v>Sinh địa, Mạch môn,Thiên môn đông, Táo nhân, Bá tử nhân, Huyền sâm, Viễn chí, Ngũ vị tử, Đảng sâm, Đương quy; Đan sâm, Phục thần, Cát cánh, Bột mịn dược liệu gồm Đương quy, Đảng sâm, Cát cánh, Đan sâm,Phục thần.</v>
          </cell>
          <cell r="D69" t="str">
            <v xml:space="preserve"> Cao khô dược liệu 260mg (400mg; 133,3mg;  133,3mg;133,3mg;  133,3mg;  66,7mg; 66,7mg; 66,7mg; 53,3mg;  53,3mg; 46,7mg; 46,7mg;  26,7mg; Bột mịn dược liệu gồm: 80mg; 80mg;  40mg; 20mg;  20mg.</v>
          </cell>
          <cell r="E69" t="str">
            <v>VD-20532-14</v>
          </cell>
          <cell r="F69" t="str">
            <v>Uống</v>
          </cell>
          <cell r="G69" t="str">
            <v>Viên nang cứng</v>
          </cell>
          <cell r="H69" t="str">
            <v>Công ty TNHH Dược phẩm Fitopharma</v>
          </cell>
          <cell r="I69" t="str">
            <v>Việt Nam</v>
          </cell>
          <cell r="J69" t="str">
            <v>Hộp 10 vỉ x 10 viên nang</v>
          </cell>
          <cell r="K69" t="str">
            <v>viên</v>
          </cell>
          <cell r="L69">
            <v>320000</v>
          </cell>
          <cell r="M69">
            <v>777</v>
          </cell>
          <cell r="N69">
            <v>248640000</v>
          </cell>
          <cell r="O69" t="str">
            <v>Công ty TNHH Dược phẩm Fitopharma</v>
          </cell>
          <cell r="P69" t="str">
            <v>N2</v>
          </cell>
        </row>
        <row r="70">
          <cell r="B70" t="str">
            <v>Boganic</v>
          </cell>
          <cell r="C70" t="str">
            <v>Actisô,Cao khô Rau đắng đất, Cao khô Bìm bìm.</v>
          </cell>
          <cell r="D70" t="str">
            <v>85mg; 64mg; 6,4mg</v>
          </cell>
          <cell r="E70" t="str">
            <v>VD-19790-13</v>
          </cell>
          <cell r="F70" t="str">
            <v>Uống</v>
          </cell>
          <cell r="G70" t="str">
            <v>Viên bao phim</v>
          </cell>
          <cell r="H70" t="str">
            <v>Công ty CP CNC Traphaco</v>
          </cell>
          <cell r="I70" t="str">
            <v>Việt Nam</v>
          </cell>
          <cell r="J70" t="str">
            <v>Hộp 5 vỉ x 20 viên</v>
          </cell>
          <cell r="K70" t="str">
            <v>Viên</v>
          </cell>
          <cell r="L70">
            <v>1293456</v>
          </cell>
          <cell r="M70">
            <v>650</v>
          </cell>
          <cell r="N70">
            <v>840746400</v>
          </cell>
          <cell r="O70" t="str">
            <v>Công ty CP Traphaco</v>
          </cell>
          <cell r="P70" t="str">
            <v>N1</v>
          </cell>
        </row>
        <row r="71">
          <cell r="B71" t="str">
            <v>Dưỡng cốt hoàn</v>
          </cell>
          <cell r="C71" t="str">
            <v>Cao xương hỗn hợp, hoàng bá, tri mẫu, trần bì, bạch thược, can khương, thục địa</v>
          </cell>
          <cell r="D71" t="str">
            <v>0,75g; 2,4g; 0,3g; 0,6g; 0,6g; 0,15g; 0,6.</v>
          </cell>
          <cell r="E71" t="str">
            <v>VD-17817-12</v>
          </cell>
          <cell r="F71" t="str">
            <v>Uống</v>
          </cell>
          <cell r="G71" t="str">
            <v>Viên hoàn cứng</v>
          </cell>
          <cell r="H71" t="str">
            <v>Công ty CP CNC Traphaco</v>
          </cell>
          <cell r="I71" t="str">
            <v>Việt Nam</v>
          </cell>
          <cell r="J71" t="str">
            <v>Hộp 20 gói x 5g</v>
          </cell>
          <cell r="K71" t="str">
            <v>Gói</v>
          </cell>
          <cell r="L71">
            <v>657392</v>
          </cell>
          <cell r="M71">
            <v>2500</v>
          </cell>
          <cell r="N71">
            <v>1643480000</v>
          </cell>
          <cell r="O71" t="str">
            <v>Công ty CP Traphaco</v>
          </cell>
          <cell r="P71" t="str">
            <v>N2</v>
          </cell>
        </row>
        <row r="72">
          <cell r="B72" t="str">
            <v>Cồn xoa bóp Jamda</v>
          </cell>
          <cell r="C72" t="str">
            <v>ô đầu, địa liền, đại hồi, quế nhục, thiên niên kiện, uy linh tiên, mã tiền, huyết giác, xuyên khung, tế tân, methyl salicylat</v>
          </cell>
          <cell r="D72" t="str">
            <v>500mg; 500mg; 500mg;  500mg;  500mg;  500mg; 500mg;  500mg;  500mg; tế tân 500mg;  5ml.</v>
          </cell>
          <cell r="E72" t="str">
            <v>VD-21803-14</v>
          </cell>
          <cell r="F72" t="str">
            <v>Dùng ngoài</v>
          </cell>
          <cell r="G72" t="str">
            <v>Thuốc xịt ngoài da</v>
          </cell>
          <cell r="H72" t="str">
            <v>Công ty CP CNC Traphaco</v>
          </cell>
          <cell r="I72" t="str">
            <v>Việt Nam</v>
          </cell>
          <cell r="J72" t="str">
            <v>Hộp 1 lọ xịt 50ml</v>
          </cell>
          <cell r="K72" t="str">
            <v>Chai</v>
          </cell>
          <cell r="L72">
            <v>37690</v>
          </cell>
          <cell r="M72">
            <v>18000</v>
          </cell>
          <cell r="N72">
            <v>678420000</v>
          </cell>
          <cell r="O72" t="str">
            <v>Công ty CP Traphaco</v>
          </cell>
          <cell r="P72" t="str">
            <v>N2</v>
          </cell>
        </row>
        <row r="73">
          <cell r="B73" t="str">
            <v>Hoàn bổ trung ích khí TW3</v>
          </cell>
          <cell r="C73" t="str">
            <v>Đảng sâm, Hoàng kỳ, Bạch truật, Trần bì, Sài hồ, Đương quy, Đại táo, Cam thảo, cao Thăng ma.</v>
          </cell>
          <cell r="D73" t="str">
            <v>1,12g; 0,90g; 0,26g; 0,26g; 0,26g; 0,26g; 0,23g; 0,23g; 0,04 (tương đương 0,26g thăng ma)</v>
          </cell>
          <cell r="E73" t="str">
            <v>VD-26303-17</v>
          </cell>
          <cell r="F73" t="str">
            <v>Uống</v>
          </cell>
          <cell r="G73" t="str">
            <v>Viên hoàn mềm</v>
          </cell>
          <cell r="H73" t="str">
            <v>Công ty Cổ phần Dược phẩm Trung ương 3</v>
          </cell>
          <cell r="I73" t="str">
            <v>Việt Nam</v>
          </cell>
          <cell r="J73" t="str">
            <v>Hộp 10 hoàn x 8g</v>
          </cell>
          <cell r="K73" t="str">
            <v>Viên</v>
          </cell>
          <cell r="L73">
            <v>40000</v>
          </cell>
          <cell r="M73">
            <v>3717</v>
          </cell>
          <cell r="N73">
            <v>148680000</v>
          </cell>
          <cell r="O73" t="str">
            <v>Công ty Cổ phần Dược phẩm Trung ương 3</v>
          </cell>
          <cell r="P73" t="str">
            <v>N2</v>
          </cell>
        </row>
        <row r="74">
          <cell r="B74" t="str">
            <v>Tioga</v>
          </cell>
          <cell r="C74" t="str">
            <v xml:space="preserve"> Actiso,Sài đất, Thương nhĩ tử, Kim ngân hoa, Hạ khô thảo.</v>
          </cell>
          <cell r="D74" t="str">
            <v xml:space="preserve"> 33,33 mg; 1,0 g;  0,34 g; 0,25 g;  0,17 g.</v>
          </cell>
          <cell r="E74" t="str">
            <v>VD-29197-18</v>
          </cell>
          <cell r="F74" t="str">
            <v>Uống</v>
          </cell>
          <cell r="G74" t="str">
            <v>Viên bao đường</v>
          </cell>
          <cell r="H74" t="str">
            <v>Chi nhánh Công ty Cổ phần Dược phẩm Trường Thọ</v>
          </cell>
          <cell r="I74" t="str">
            <v>Việt Nam</v>
          </cell>
          <cell r="J74" t="str">
            <v>Hộp 2 vỉ x 20 viên</v>
          </cell>
          <cell r="K74" t="str">
            <v>Viên</v>
          </cell>
          <cell r="L74">
            <v>382652</v>
          </cell>
          <cell r="M74">
            <v>980</v>
          </cell>
          <cell r="N74">
            <v>374998960</v>
          </cell>
          <cell r="O74" t="str">
            <v>Công ty Cổ phần Dược phẩm Trường Thọ</v>
          </cell>
          <cell r="P74" t="str">
            <v>N2</v>
          </cell>
        </row>
        <row r="75">
          <cell r="B75" t="str">
            <v>Phyllantol</v>
          </cell>
          <cell r="C75" t="str">
            <v>Diệp hạ châu, Hoàng bá, Mộc hương, Quế nhục, Tam thất</v>
          </cell>
          <cell r="D75" t="str">
            <v>1,8g; 0,5g; 0,05g; 0,05g; 1,5g</v>
          </cell>
          <cell r="E75" t="str">
            <v>V45 - H12-13</v>
          </cell>
          <cell r="F75" t="str">
            <v>Uống</v>
          </cell>
          <cell r="G75" t="str">
            <v>Viên nang cứng</v>
          </cell>
          <cell r="H75" t="str">
            <v>Công ty TNHH Vạn Xuân</v>
          </cell>
          <cell r="I75" t="str">
            <v>Việt Nam</v>
          </cell>
          <cell r="J75" t="str">
            <v>Hộp 10 vỉ x 10 viên</v>
          </cell>
          <cell r="K75" t="str">
            <v>Viên</v>
          </cell>
          <cell r="L75">
            <v>59400</v>
          </cell>
          <cell r="M75">
            <v>1678</v>
          </cell>
          <cell r="N75">
            <v>99673200</v>
          </cell>
          <cell r="O75" t="str">
            <v>Công ty TNHH Vạn Xuân</v>
          </cell>
          <cell r="P75" t="str">
            <v>N2</v>
          </cell>
        </row>
        <row r="76">
          <cell r="B76" t="str">
            <v>Diệp hạ châu Vạn Xuân</v>
          </cell>
          <cell r="C76" t="str">
            <v xml:space="preserve"> Diệp hạ châu,Tam thất, Kim ngân hoa, Cam thảo,Thảo quyết minh, Cúc hoa.</v>
          </cell>
          <cell r="D76" t="str">
            <v>10g; 5g; 2g;  2g; 5g; 1g</v>
          </cell>
          <cell r="E76" t="str">
            <v>VD-29579-18</v>
          </cell>
          <cell r="F76" t="str">
            <v>Uống</v>
          </cell>
          <cell r="G76" t="str">
            <v>Thuốc cốm</v>
          </cell>
          <cell r="H76" t="str">
            <v>Công ty TNHH Vạn Xuân</v>
          </cell>
          <cell r="I76" t="str">
            <v>Việt Nam</v>
          </cell>
          <cell r="J76" t="str">
            <v>Hộp 20 gói x 10 gam</v>
          </cell>
          <cell r="K76" t="str">
            <v>Gói</v>
          </cell>
          <cell r="L76">
            <v>117600</v>
          </cell>
          <cell r="M76">
            <v>4618</v>
          </cell>
          <cell r="N76">
            <v>543076800</v>
          </cell>
          <cell r="O76" t="str">
            <v>Công ty TNHH Vạn Xuân</v>
          </cell>
          <cell r="P76" t="str">
            <v>N2</v>
          </cell>
        </row>
        <row r="77">
          <cell r="B77" t="str">
            <v>V.phonte</v>
          </cell>
          <cell r="C77" t="str">
            <v>Độc hoạt, Phòng phong, Tang ký sinh, Tần giao, Bạch thược, Ngưu tất, Sinh địa, Cam thảo, Đỗ trọng, Tế tân, Quế nhục, Nhân sâm, Đương quy, Xuyên khung.</v>
          </cell>
          <cell r="D77" t="str">
            <v>Cao khô hỗn hợp dược liệu 390mg (tương ứng với: 330mg; 330mg; 330mg; 330mg; 330mg; 330mg;  330mg; 330mg; 330mg; 60mg; 60mg; 60mg; 60mg; 30mg).</v>
          </cell>
          <cell r="E77" t="str">
            <v>VD-33981-19</v>
          </cell>
          <cell r="F77" t="str">
            <v>Uống</v>
          </cell>
          <cell r="G77" t="str">
            <v>Viên nén bao phim</v>
          </cell>
          <cell r="H77" t="str">
            <v>Công ty TNHH Vạn Xuân</v>
          </cell>
          <cell r="I77" t="str">
            <v>Việt Nam</v>
          </cell>
          <cell r="J77" t="str">
            <v>Hộp 01 chai 40 viên</v>
          </cell>
          <cell r="K77" t="str">
            <v>Viên</v>
          </cell>
          <cell r="L77">
            <v>231800</v>
          </cell>
          <cell r="M77">
            <v>680</v>
          </cell>
          <cell r="N77">
            <v>157624000</v>
          </cell>
          <cell r="O77" t="str">
            <v>Công ty TNHH Vạn Xuân</v>
          </cell>
          <cell r="P77" t="str">
            <v>N2</v>
          </cell>
        </row>
        <row r="78">
          <cell r="B78" t="str">
            <v>Vạn Xuân Hộ não tâm</v>
          </cell>
          <cell r="C78" t="str">
            <v>Hoàng kỳ, Đào nhân, Hồng hoa, Địa long, Nhân sâm, Xuyên khung, Đương quy, Xích thược, Bạch thược.</v>
          </cell>
          <cell r="D78" t="str">
            <v>Cao khô hỗn hợp dược liệu: 190mg (tương ứng với: 760mg;  70mg; 70mg; 160mg; 80mg;  60mg; 140mg; 140mg; 140mg)</v>
          </cell>
          <cell r="E78" t="str">
            <v>VD-32487-19</v>
          </cell>
          <cell r="F78" t="str">
            <v>Uống</v>
          </cell>
          <cell r="G78" t="str">
            <v>Uống, Viên bao phim</v>
          </cell>
          <cell r="H78" t="str">
            <v>Công ty TNHH Vạn Xuân</v>
          </cell>
          <cell r="I78" t="str">
            <v>Việt Nam</v>
          </cell>
          <cell r="J78" t="str">
            <v>Hộp 10 vỉ x 10 viên</v>
          </cell>
          <cell r="K78" t="str">
            <v>Viên</v>
          </cell>
          <cell r="L78">
            <v>185000</v>
          </cell>
          <cell r="M78">
            <v>1010</v>
          </cell>
          <cell r="N78">
            <v>186850000</v>
          </cell>
          <cell r="O78" t="str">
            <v>Công ty TNHH Vạn Xuân</v>
          </cell>
          <cell r="P78" t="str">
            <v>N2</v>
          </cell>
        </row>
        <row r="79">
          <cell r="B79" t="str">
            <v>Xoang Vạn Xuân</v>
          </cell>
          <cell r="C79" t="str">
            <v>Thương nhĩ tử, Phòng phong, Bạch truật, Hoàng Kỳ, Tân di hoa, Bạch chỉ, Bạc hà.</v>
          </cell>
          <cell r="D79" t="str">
            <v>200mg; 200mg; 200mg; 200mg; 150mg; 200mg; 100mg</v>
          </cell>
          <cell r="E79" t="str">
            <v>V1508 -H12-10</v>
          </cell>
          <cell r="F79" t="str">
            <v>Uống</v>
          </cell>
          <cell r="G79" t="str">
            <v>Viên nang cứng</v>
          </cell>
          <cell r="H79" t="str">
            <v>Công ty TNHH Vạn Xuân</v>
          </cell>
          <cell r="I79" t="str">
            <v>Việt Nam</v>
          </cell>
          <cell r="J79" t="str">
            <v>Hộp 10 vỉ x 10 viên</v>
          </cell>
          <cell r="K79" t="str">
            <v>Viên</v>
          </cell>
          <cell r="L79">
            <v>1000</v>
          </cell>
          <cell r="M79">
            <v>829</v>
          </cell>
          <cell r="N79">
            <v>829000</v>
          </cell>
          <cell r="O79" t="str">
            <v>Công ty TNHH Vạn Xuân</v>
          </cell>
          <cell r="P79" t="str">
            <v>N2</v>
          </cell>
        </row>
        <row r="80">
          <cell r="B80" t="str">
            <v>Xoang vạn Xuân</v>
          </cell>
          <cell r="C80" t="str">
            <v>Thương nhĩ tử, Phòng phong, Bạch truật, Hoàng Kỳ, Tân di hoa, Bạch chỉ, Bạc hà.</v>
          </cell>
          <cell r="D80" t="str">
            <v>200mg; 200mg; 200mg; 200mg; 150mg; 200mg; 100mg</v>
          </cell>
          <cell r="E80" t="str">
            <v>V1508 -H12-10</v>
          </cell>
          <cell r="F80" t="str">
            <v>Uống</v>
          </cell>
          <cell r="G80" t="str">
            <v>Viên nang cứng</v>
          </cell>
          <cell r="H80" t="str">
            <v>Công ty TNHH Vạn Xuân</v>
          </cell>
          <cell r="I80" t="str">
            <v>Việt Nam</v>
          </cell>
          <cell r="J80" t="str">
            <v>Hộp 10 vỉ x 10 viên</v>
          </cell>
          <cell r="K80" t="str">
            <v>Viên</v>
          </cell>
          <cell r="L80">
            <v>1000</v>
          </cell>
          <cell r="M80">
            <v>829</v>
          </cell>
          <cell r="N80">
            <v>829000</v>
          </cell>
          <cell r="O80" t="str">
            <v>Công ty TNHH Vạn Xuân</v>
          </cell>
          <cell r="P80" t="str">
            <v>N2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Thuoc co truyen"/>
      <sheetName val="Vi thuoc"/>
    </sheetNames>
    <sheetDataSet>
      <sheetData sheetId="0" refreshError="1"/>
      <sheetData sheetId="1" refreshError="1">
        <row r="15">
          <cell r="B15" t="str">
            <v>Tràng hoàng vị khang</v>
          </cell>
          <cell r="C15" t="str">
            <v>Ngưu nhĩ phong, La liễu</v>
          </cell>
          <cell r="D15" t="str">
            <v>4g + 2g</v>
          </cell>
          <cell r="E15" t="str">
            <v>VN-19438-15</v>
          </cell>
          <cell r="F15" t="str">
            <v>Uống</v>
          </cell>
          <cell r="G15" t="str">
            <v>Viên nén bao đường</v>
          </cell>
          <cell r="H15" t="str">
            <v>Hainan Wanzhou Green Pharmaceutical Co., Ltd</v>
          </cell>
          <cell r="I15" t="str">
            <v>China</v>
          </cell>
          <cell r="J15" t="str">
            <v>Hộp 2 túi x 2 vỉ x 12 viên</v>
          </cell>
          <cell r="K15" t="str">
            <v>Viên</v>
          </cell>
          <cell r="L15">
            <v>14000</v>
          </cell>
          <cell r="M15">
            <v>7800</v>
          </cell>
          <cell r="N15">
            <v>109200000</v>
          </cell>
          <cell r="O15" t="str">
            <v>Dược phẩm An Vượng</v>
          </cell>
          <cell r="P15" t="str">
            <v>ĐY3</v>
          </cell>
          <cell r="Q15" t="str">
            <v>Đến hết 31/12/2022</v>
          </cell>
        </row>
        <row r="16">
          <cell r="B16" t="str">
            <v>Cốm cảm xuyên hương</v>
          </cell>
          <cell r="C16" t="str">
            <v>Xuyên khung, Bạch chỉ, Hương phụ, Quế, Gừng, Cam thảo bắc</v>
          </cell>
          <cell r="D16" t="str">
            <v>600mg + 700mg + 600mg + 100mg + 25mg + 25mg</v>
          </cell>
          <cell r="E16" t="str">
            <v>VD-31256-18</v>
          </cell>
          <cell r="F16" t="str">
            <v>Uống</v>
          </cell>
          <cell r="G16" t="str">
            <v>Thuốc cốm</v>
          </cell>
          <cell r="H16" t="str">
            <v>CTCP Dược phẩm Yên Bái</v>
          </cell>
          <cell r="I16" t="str">
            <v>Việt Nam</v>
          </cell>
          <cell r="J16" t="str">
            <v>Hộp 20 gói x 2g</v>
          </cell>
          <cell r="K16" t="str">
            <v>Gói</v>
          </cell>
          <cell r="L16">
            <v>26000</v>
          </cell>
          <cell r="M16">
            <v>2770</v>
          </cell>
          <cell r="N16">
            <v>72020000</v>
          </cell>
          <cell r="O16" t="str">
            <v>Dược phẩm Bến Tre</v>
          </cell>
          <cell r="P16" t="str">
            <v>ĐY2</v>
          </cell>
          <cell r="Q16" t="str">
            <v>Đến hết 31/12/2022</v>
          </cell>
        </row>
        <row r="17">
          <cell r="B17" t="str">
            <v>Đại tràng hoàn</v>
          </cell>
          <cell r="C17" t="str">
            <v>Bạch truật, Mộc hương, Hoàng liên, Cam thảo, Bạch linh, Đảng sâm, Thần khúc, Trần bì, Sa nhân, Mạch nha, Sơn tra, Sơn dược, Nhục đậu khấu</v>
          </cell>
          <cell r="D17" t="str">
            <v>0,7g + 0,23g + 0,12g + 0,14g +  0,47g + 0,23g + 0,23g + 0,47g + 0,23g + 0,23g + 0,23g + 0,23g + 0,47g</v>
          </cell>
          <cell r="E17" t="str">
            <v>VD-32663-19</v>
          </cell>
          <cell r="F17" t="str">
            <v>Uống</v>
          </cell>
          <cell r="G17" t="str">
            <v>Viên hoàn cứng</v>
          </cell>
          <cell r="H17" t="str">
            <v>CTCP Dược phẩm Yên Bái</v>
          </cell>
          <cell r="I17" t="str">
            <v>Việt Nam</v>
          </cell>
          <cell r="J17" t="str">
            <v>Hộp 10 gói x 4g</v>
          </cell>
          <cell r="K17" t="str">
            <v>Gói</v>
          </cell>
          <cell r="L17">
            <v>10000</v>
          </cell>
          <cell r="M17">
            <v>3780</v>
          </cell>
          <cell r="N17">
            <v>37800000</v>
          </cell>
          <cell r="O17" t="str">
            <v>Dược phẩm Bến Tre</v>
          </cell>
          <cell r="P17" t="str">
            <v>ĐY2</v>
          </cell>
          <cell r="Q17" t="str">
            <v>Đến hết 31/12/2022</v>
          </cell>
        </row>
        <row r="18">
          <cell r="B18" t="str">
            <v>Folitat dạ dày</v>
          </cell>
          <cell r="C18" t="str">
            <v>Lá khôi, Dạ cẩm, Cỏ hàn the, Khổ sâm, Ô tặc cốt</v>
          </cell>
          <cell r="D18" t="str">
            <v>160mg + 120mg + 120mg + 120mg + 120mg</v>
          </cell>
          <cell r="E18" t="str">
            <v>VD-29242-18</v>
          </cell>
          <cell r="F18" t="str">
            <v>Uống</v>
          </cell>
          <cell r="G18" t="str">
            <v>Viên nang cứng</v>
          </cell>
          <cell r="H18" t="str">
            <v>CTCP Dược phẩm Yên Bái</v>
          </cell>
          <cell r="I18" t="str">
            <v>Việt Nam</v>
          </cell>
          <cell r="J18" t="str">
            <v>Hộp 10 vỉ x 10 viên</v>
          </cell>
          <cell r="K18" t="str">
            <v>Viên</v>
          </cell>
          <cell r="L18">
            <v>214000</v>
          </cell>
          <cell r="M18">
            <v>1750</v>
          </cell>
          <cell r="N18">
            <v>374500000</v>
          </cell>
          <cell r="O18" t="str">
            <v>Dược phẩm Bến Tre</v>
          </cell>
          <cell r="P18" t="str">
            <v>ĐY2</v>
          </cell>
          <cell r="Q18" t="str">
            <v>Đến hết 31/12/2022</v>
          </cell>
        </row>
        <row r="19">
          <cell r="B19" t="str">
            <v>An thần</v>
          </cell>
          <cell r="C19" t="str">
            <v>Đăng tâm thảo, Táo nhân, Thảo quyết minh, Tâm sen</v>
          </cell>
          <cell r="D19" t="str">
            <v>0,1g + 0,8g + 0,3g + 0,8g</v>
          </cell>
          <cell r="E19" t="str">
            <v>VD-16618-12</v>
          </cell>
          <cell r="F19" t="str">
            <v>Uống</v>
          </cell>
          <cell r="G19" t="str">
            <v>Viên nang</v>
          </cell>
          <cell r="H19" t="str">
            <v>CTCP Dược phẩm Yên Bái</v>
          </cell>
          <cell r="I19" t="str">
            <v>Việt Nam</v>
          </cell>
          <cell r="J19" t="str">
            <v>Hộp 5 vỉ x 10 viên</v>
          </cell>
          <cell r="K19" t="str">
            <v>Viên</v>
          </cell>
          <cell r="L19">
            <v>10000</v>
          </cell>
          <cell r="M19">
            <v>2100</v>
          </cell>
          <cell r="N19">
            <v>21000000</v>
          </cell>
          <cell r="O19" t="str">
            <v>Dược phẩm Bến Tre</v>
          </cell>
          <cell r="P19" t="str">
            <v>ĐY2</v>
          </cell>
          <cell r="Q19" t="str">
            <v>Đến hết 31/12/2022</v>
          </cell>
        </row>
        <row r="20">
          <cell r="B20" t="str">
            <v>Acocina</v>
          </cell>
          <cell r="C20" t="str">
            <v>Ô đầu, Mã tiền, Thiên niên kiện, Quế nhục, Đại hồi, Huyết giác, Tinh dầu Long não, Methyl salicylat</v>
          </cell>
          <cell r="D20" t="str">
            <v>40ml: 0,32g + 0,64g + 0,64g + 0,32g + 0,32g + 0,4ml + 0,32g + 2g</v>
          </cell>
          <cell r="E20" t="str">
            <v>VD-16313-12</v>
          </cell>
          <cell r="F20" t="str">
            <v>Dùng ngoài</v>
          </cell>
          <cell r="G20" t="str">
            <v>Cồn thuốc dùng ngoài</v>
          </cell>
          <cell r="H20" t="str">
            <v>CTCP Dược phẩm Yên Bái</v>
          </cell>
          <cell r="I20" t="str">
            <v>Việt Nam</v>
          </cell>
          <cell r="J20" t="str">
            <v>Hộp 1 chai 40ml</v>
          </cell>
          <cell r="K20" t="str">
            <v>Chai</v>
          </cell>
          <cell r="L20">
            <v>2600</v>
          </cell>
          <cell r="M20">
            <v>27500</v>
          </cell>
          <cell r="N20">
            <v>71500000</v>
          </cell>
          <cell r="O20" t="str">
            <v>Dược phẩm Bến Tre</v>
          </cell>
          <cell r="P20" t="str">
            <v>ĐY2</v>
          </cell>
          <cell r="Q20" t="str">
            <v>Đến hết 31/12/2022</v>
          </cell>
        </row>
        <row r="21">
          <cell r="B21" t="str">
            <v>Bài thạch</v>
          </cell>
          <cell r="C21" t="str">
            <v>Kim tiền thảo, Chỉ thực, Nhân trần, Hậu phác, Hoàng cầm, Bạch mao căn, Nghệ, Binh lang, Mộc hương, Đại hoàng</v>
          </cell>
          <cell r="D21" t="str">
            <v>90mg + 230mg + 100mg + 50mg</v>
          </cell>
          <cell r="E21" t="str">
            <v>VD-19811-13</v>
          </cell>
          <cell r="F21" t="str">
            <v>Uống</v>
          </cell>
          <cell r="G21" t="str">
            <v>Viên bao phim</v>
          </cell>
          <cell r="H21" t="str">
            <v>CTCP Dược Danapha</v>
          </cell>
          <cell r="I21" t="str">
            <v>Việt Nam</v>
          </cell>
          <cell r="J21" t="str">
            <v>Hộp 5 vỉ x 10 viên</v>
          </cell>
          <cell r="K21" t="str">
            <v>Viên</v>
          </cell>
          <cell r="L21">
            <v>102000</v>
          </cell>
          <cell r="M21">
            <v>840</v>
          </cell>
          <cell r="N21">
            <v>85680000</v>
          </cell>
          <cell r="O21" t="str">
            <v>Dược Danapha</v>
          </cell>
          <cell r="P21" t="str">
            <v>ĐY2</v>
          </cell>
          <cell r="Q21" t="str">
            <v>Đến hết 31/12/2022</v>
          </cell>
        </row>
        <row r="22">
          <cell r="B22" t="str">
            <v>Tadimax</v>
          </cell>
          <cell r="C22" t="str">
            <v>Trinh nữ hoàng cung, Tri mẫu, Hoàng bá, Ích mẫu, Đào nhân, Trạch tả, Xích thược, Nhục quế</v>
          </cell>
          <cell r="D22" t="str">
            <v>2000mg + 666mg + 666mg + 666mg + 83mg + 830mg + 500mg + 8,3mg</v>
          </cell>
          <cell r="E22" t="str">
            <v>VD-22742-15</v>
          </cell>
          <cell r="F22" t="str">
            <v>Uống</v>
          </cell>
          <cell r="G22" t="str">
            <v>Viên nén bao phim</v>
          </cell>
          <cell r="H22" t="str">
            <v>CTCP Dược Danapha</v>
          </cell>
          <cell r="I22" t="str">
            <v>Việt Nam</v>
          </cell>
          <cell r="J22" t="str">
            <v>Hộp 1 lọ x 42 viên</v>
          </cell>
          <cell r="K22" t="str">
            <v>Viên</v>
          </cell>
          <cell r="L22">
            <v>4000</v>
          </cell>
          <cell r="M22">
            <v>3450</v>
          </cell>
          <cell r="N22">
            <v>13800000</v>
          </cell>
          <cell r="O22" t="str">
            <v>Dược Danapha</v>
          </cell>
          <cell r="P22" t="str">
            <v>ĐY2</v>
          </cell>
          <cell r="Q22" t="str">
            <v>Đến hết 31/12/2022</v>
          </cell>
        </row>
        <row r="23">
          <cell r="B23" t="str">
            <v>Dưỡng tâm an thần</v>
          </cell>
          <cell r="C23" t="str">
            <v>Hoài sơn, Liên nhục, Liên tâm, Lá dâu, Lá vông, Bá tử nhân, Toan táo nhân, Long nhãn</v>
          </cell>
          <cell r="D23" t="str">
            <v>183mg + 35mg + 8mg + 91,25mg + 91,25mg + 10mg + 10mg + 91,25mg</v>
          </cell>
          <cell r="E23" t="str">
            <v>VD-22740-15</v>
          </cell>
          <cell r="F23" t="str">
            <v>Uống</v>
          </cell>
          <cell r="G23" t="str">
            <v>Viên nén bao đường</v>
          </cell>
          <cell r="H23" t="str">
            <v>CTCP Dược Danapha</v>
          </cell>
          <cell r="I23" t="str">
            <v>Việt Nam</v>
          </cell>
          <cell r="J23" t="str">
            <v>Hộp 1 lọ x 100 viên</v>
          </cell>
          <cell r="K23" t="str">
            <v>Viên</v>
          </cell>
          <cell r="L23">
            <v>70750</v>
          </cell>
          <cell r="M23">
            <v>600</v>
          </cell>
          <cell r="N23">
            <v>42450000</v>
          </cell>
          <cell r="O23" t="str">
            <v>Dược Danapha</v>
          </cell>
          <cell r="P23" t="str">
            <v>ĐY2</v>
          </cell>
          <cell r="Q23" t="str">
            <v>Đến hết 31/12/2022</v>
          </cell>
        </row>
        <row r="24">
          <cell r="B24" t="str">
            <v>Dầu xoa Sao Vàng</v>
          </cell>
          <cell r="C24" t="str">
            <v>Camphor, Tinh dầu tràm, Tinh dầu đinh hương, Tinh dầu quế, Methol</v>
          </cell>
          <cell r="D24" t="str">
            <v>5ml: 0,45g + 0,1g + 1,25g + 0,02g + 1,44g</v>
          </cell>
          <cell r="E24" t="str">
            <v>VD-33289-19</v>
          </cell>
          <cell r="F24" t="str">
            <v>Dùng ngoài</v>
          </cell>
          <cell r="G24" t="str">
            <v>Dung dịch dùng ngoài</v>
          </cell>
          <cell r="H24" t="str">
            <v>CTCP Dược Danapha</v>
          </cell>
          <cell r="I24" t="str">
            <v>Việt Nam</v>
          </cell>
          <cell r="J24" t="str">
            <v>Hộp 1 lọ 5ml</v>
          </cell>
          <cell r="K24" t="str">
            <v>Lọ</v>
          </cell>
          <cell r="L24">
            <v>2300</v>
          </cell>
          <cell r="M24">
            <v>8550</v>
          </cell>
          <cell r="N24">
            <v>19665000</v>
          </cell>
          <cell r="O24" t="str">
            <v>Dược Danapha</v>
          </cell>
          <cell r="P24" t="str">
            <v>ĐY2</v>
          </cell>
          <cell r="Q24" t="str">
            <v>Đến hết 31/12/2022</v>
          </cell>
        </row>
        <row r="25">
          <cell r="B25" t="str">
            <v>Kim tiền thảo- F</v>
          </cell>
          <cell r="C25" t="str">
            <v>Kim tiền thảo</v>
          </cell>
          <cell r="D25" t="str">
            <v>320mg</v>
          </cell>
          <cell r="E25" t="str">
            <v>VD-21493-14</v>
          </cell>
          <cell r="F25" t="str">
            <v>Uống</v>
          </cell>
          <cell r="G25" t="str">
            <v>Viên nang cứng</v>
          </cell>
          <cell r="H25" t="str">
            <v>Công ty TNHH Dược phẩm Fito pharma</v>
          </cell>
          <cell r="I25" t="str">
            <v>Việt Nam</v>
          </cell>
          <cell r="J25" t="str">
            <v>Hộp 10 vỉ x 10 viên</v>
          </cell>
          <cell r="K25" t="str">
            <v>Viên</v>
          </cell>
          <cell r="L25">
            <v>173800</v>
          </cell>
          <cell r="M25">
            <v>420</v>
          </cell>
          <cell r="N25">
            <v>72996000</v>
          </cell>
          <cell r="O25" t="str">
            <v>Dược phẩm Fitopharma</v>
          </cell>
          <cell r="P25" t="str">
            <v>ĐY2</v>
          </cell>
          <cell r="Q25" t="str">
            <v>Đến hết 31/12/2022</v>
          </cell>
        </row>
        <row r="26">
          <cell r="B26" t="str">
            <v>Quy tỳ</v>
          </cell>
          <cell r="C26" t="str">
            <v>Bạch truật, Bạch linh, Hoàng kỳ, Toan táo nhân, Đẳng sâm, Mộc hương, Cam thảo, Đương quy, Viễn chí, Long nhãn, Đại táo</v>
          </cell>
          <cell r="D26" t="str">
            <v>248mg + 248mg + 124mg + 124mg + 124mg + 63mg + 62mg + 248mg + 248mg + 248mg + 63mg</v>
          </cell>
          <cell r="E26" t="str">
            <v>VD-21495-14</v>
          </cell>
          <cell r="F26" t="str">
            <v>Uống</v>
          </cell>
          <cell r="G26" t="str">
            <v>Viên nang cứng</v>
          </cell>
          <cell r="H26" t="str">
            <v>Công ty TNHH Dược phẩm Fito pharma</v>
          </cell>
          <cell r="I26" t="str">
            <v>Việt Nam</v>
          </cell>
          <cell r="J26" t="str">
            <v>Hộp 10 vỉ x 10 viên</v>
          </cell>
          <cell r="K26" t="str">
            <v>Viên</v>
          </cell>
          <cell r="L26">
            <v>50000</v>
          </cell>
          <cell r="M26">
            <v>980</v>
          </cell>
          <cell r="N26">
            <v>49000000</v>
          </cell>
          <cell r="O26" t="str">
            <v>Dược phẩm Fitopharma</v>
          </cell>
          <cell r="P26" t="str">
            <v>ĐY2</v>
          </cell>
          <cell r="Q26" t="str">
            <v>Đến hết 31/12/2022</v>
          </cell>
        </row>
        <row r="27">
          <cell r="B27" t="str">
            <v>An thần bổ tâm - F</v>
          </cell>
          <cell r="C27" t="str">
            <v>Sinh địa, Mạch môn, Thiên môn đông, Táo nhân, Bá tử nhân, Huyền sâm, Viễn chí, Ngũ vị tử, Đảng sâm, Đương quy, Đan sâm, Phục thần, Cát cánh</v>
          </cell>
          <cell r="D27" t="str">
            <v>400mg + 133,3mg + 133,3mg + 133,3mg + 133,3mg + 66,7mg + 66,7mg + 66,7mg + 133,3mg + 133,3mg + 66,7mg + 66,7mg + 66,7mg</v>
          </cell>
          <cell r="E27" t="str">
            <v>VD-20532-14</v>
          </cell>
          <cell r="F27" t="str">
            <v>Uống</v>
          </cell>
          <cell r="G27" t="str">
            <v>Viên nang cứng</v>
          </cell>
          <cell r="H27" t="str">
            <v>Công ty TNHH Dược phẩm Fito pharma</v>
          </cell>
          <cell r="I27" t="str">
            <v>Việt Nam</v>
          </cell>
          <cell r="J27" t="str">
            <v>Hộp 10 vỉ x 10 viên</v>
          </cell>
          <cell r="K27" t="str">
            <v>Viên</v>
          </cell>
          <cell r="L27">
            <v>6600</v>
          </cell>
          <cell r="M27">
            <v>840</v>
          </cell>
          <cell r="N27">
            <v>5544000</v>
          </cell>
          <cell r="O27" t="str">
            <v>Dược phẩm Fitopharma</v>
          </cell>
          <cell r="P27" t="str">
            <v>ĐY2</v>
          </cell>
          <cell r="Q27" t="str">
            <v>Đến hết 31/12/2022</v>
          </cell>
        </row>
        <row r="28">
          <cell r="B28" t="str">
            <v>Thuốc ho bổ phế</v>
          </cell>
          <cell r="C28" t="str">
            <v>Trần bì, Cát cánh, Tiền hồ, Tô diệp, Tử uyển, Thiên môn, Tang bạch bì, Tang diệp, Cam thảo, Ô mai, Khương hoàng, Menthol</v>
          </cell>
          <cell r="D28" t="str">
            <v>80ml: 20g + 10g + 10g + 10g + 10g + 4g + 4g + 4g + 3g + 3g + 2g + 0,044g</v>
          </cell>
          <cell r="E28" t="str">
            <v>VD-23290-15</v>
          </cell>
          <cell r="F28" t="str">
            <v>Uống</v>
          </cell>
          <cell r="G28" t="str">
            <v>Cao lỏng</v>
          </cell>
          <cell r="H28" t="str">
            <v>Công ty TNHH Dược phẩm Fito pharma</v>
          </cell>
          <cell r="I28" t="str">
            <v>Việt Nam</v>
          </cell>
          <cell r="J28" t="str">
            <v>Chai 80ml</v>
          </cell>
          <cell r="K28" t="str">
            <v>Chai</v>
          </cell>
          <cell r="L28">
            <v>9300</v>
          </cell>
          <cell r="M28">
            <v>22000</v>
          </cell>
          <cell r="N28">
            <v>204600000</v>
          </cell>
          <cell r="O28" t="str">
            <v>Dược phẩm Fitopharma</v>
          </cell>
          <cell r="P28" t="str">
            <v>ĐY2</v>
          </cell>
          <cell r="Q28" t="str">
            <v>Đến hết 31/12/2022</v>
          </cell>
        </row>
        <row r="29">
          <cell r="B29" t="str">
            <v>Sáng mắt - F</v>
          </cell>
          <cell r="C29" t="str">
            <v>Thục địa, Hoài sơn, Mẫu đơn bì, Phục linh, Trạch tả, Sơn thù, Câu kỷ tử, Cúc hoa</v>
          </cell>
          <cell r="D29" t="str">
            <v>400mg + 200mg +  150mg +  150mg + 150mg + 200mg +  100mg + 100mg</v>
          </cell>
          <cell r="E29" t="str">
            <v>VD-20535-14</v>
          </cell>
          <cell r="F29" t="str">
            <v>Uống</v>
          </cell>
          <cell r="G29" t="str">
            <v>Viên nang cứng</v>
          </cell>
          <cell r="H29" t="str">
            <v>Công ty TNHH Dược phẩm Fito pharma</v>
          </cell>
          <cell r="I29" t="str">
            <v>Việt Nam</v>
          </cell>
          <cell r="J29" t="str">
            <v>Hộp 10 vỉ x 10 viên</v>
          </cell>
          <cell r="K29" t="str">
            <v>Viên</v>
          </cell>
          <cell r="L29">
            <v>5000</v>
          </cell>
          <cell r="M29">
            <v>903</v>
          </cell>
          <cell r="N29">
            <v>4515000</v>
          </cell>
          <cell r="O29" t="str">
            <v>Dược phẩm Fitopharma</v>
          </cell>
          <cell r="P29" t="str">
            <v>ĐY2</v>
          </cell>
          <cell r="Q29" t="str">
            <v>Đến hết 31/12/2022</v>
          </cell>
        </row>
        <row r="30">
          <cell r="B30" t="str">
            <v>Dầu gió đỏ</v>
          </cell>
          <cell r="C30" t="str">
            <v>Tinh dầu bạc hà, Menthol, Camphor, Tinh dầu hương nhu</v>
          </cell>
          <cell r="D30" t="str">
            <v>3ml: 1,92ml + 0,48g + 0,3g + 0,15ml</v>
          </cell>
          <cell r="E30" t="str">
            <v>VD-23285-15</v>
          </cell>
          <cell r="F30" t="str">
            <v>Dùng ngoài</v>
          </cell>
          <cell r="G30" t="str">
            <v>Dung dịch dầu xoa</v>
          </cell>
          <cell r="H30" t="str">
            <v>Công ty TNHH Dược phẩm Fito pharma</v>
          </cell>
          <cell r="I30" t="str">
            <v>Việt Nam</v>
          </cell>
          <cell r="J30" t="str">
            <v>Chai 3ml</v>
          </cell>
          <cell r="K30" t="str">
            <v>Chai</v>
          </cell>
          <cell r="L30">
            <v>1280</v>
          </cell>
          <cell r="M30">
            <v>10500</v>
          </cell>
          <cell r="N30">
            <v>13440000</v>
          </cell>
          <cell r="O30" t="str">
            <v>Dược phẩm Fitopharma</v>
          </cell>
          <cell r="P30" t="str">
            <v>ĐY2</v>
          </cell>
          <cell r="Q30" t="str">
            <v>Đến hết 31/12/2022</v>
          </cell>
        </row>
        <row r="31">
          <cell r="B31" t="str">
            <v>Kimazen bổ huyết điều kinh</v>
          </cell>
          <cell r="C31" t="str">
            <v>Thục địa, Đương quy, Bạch thược, Xuyên khung, Ích mẫu, Ngải cứu, Hương phụ</v>
          </cell>
          <cell r="D31" t="str">
            <v>0,48g + 0,48g + 0,32g + 0,24g + 0,96g + 0,48g + 0,48g</v>
          </cell>
          <cell r="E31" t="str">
            <v>VD-26172-17</v>
          </cell>
          <cell r="F31" t="str">
            <v>Uống</v>
          </cell>
          <cell r="G31" t="str">
            <v>Cao lỏng</v>
          </cell>
          <cell r="H31" t="str">
            <v>CTCP Dược phẩm Khang Minh</v>
          </cell>
          <cell r="I31" t="str">
            <v>Việt Nam</v>
          </cell>
          <cell r="J31" t="str">
            <v>Hộp 20 gói x 10ml</v>
          </cell>
          <cell r="K31" t="str">
            <v>Gói</v>
          </cell>
          <cell r="L31">
            <v>2000</v>
          </cell>
          <cell r="M31">
            <v>7500</v>
          </cell>
          <cell r="N31">
            <v>15000000</v>
          </cell>
          <cell r="O31" t="str">
            <v>Gonsa</v>
          </cell>
          <cell r="P31" t="str">
            <v>ĐY2</v>
          </cell>
          <cell r="Q31" t="str">
            <v>Đến hết 31/12/2022</v>
          </cell>
        </row>
        <row r="32">
          <cell r="B32" t="str">
            <v>Xoangspray</v>
          </cell>
          <cell r="C32" t="str">
            <v>Liên kiều, Kim ngân hoa, Hoàng cầm, Menthol, Eucalyptol, Camphor</v>
          </cell>
          <cell r="D32" t="str">
            <v>10ml: 500mg + 250mg + 250mg + 4mg + 3mg +2mg</v>
          </cell>
          <cell r="E32" t="str">
            <v>VD-20945-14</v>
          </cell>
          <cell r="F32" t="str">
            <v>Xịt mũi</v>
          </cell>
          <cell r="G32" t="str">
            <v>Dung dịch xịt mũi</v>
          </cell>
          <cell r="H32" t="str">
            <v>CTCP Dược Nature Việt Nam</v>
          </cell>
          <cell r="I32" t="str">
            <v>Việt Nam</v>
          </cell>
          <cell r="J32" t="str">
            <v>Hộp 1 chai 20ml</v>
          </cell>
          <cell r="K32" t="str">
            <v>Chai</v>
          </cell>
          <cell r="L32">
            <v>500</v>
          </cell>
          <cell r="M32">
            <v>40000</v>
          </cell>
          <cell r="N32">
            <v>20000000</v>
          </cell>
          <cell r="O32" t="str">
            <v>Gonsa</v>
          </cell>
          <cell r="P32" t="str">
            <v>ĐY2</v>
          </cell>
          <cell r="Q32" t="str">
            <v>Đến hết 31/12/2022</v>
          </cell>
        </row>
        <row r="33">
          <cell r="B33" t="str">
            <v>Khang Minh tỷ viêm nang</v>
          </cell>
          <cell r="C33" t="str">
            <v>Tân di hoa, Thăng ma, Xuyên khung, Bạch chỉ, Cam thảo</v>
          </cell>
          <cell r="D33" t="str">
            <v>600mg + 300mg + 300mg + 300mg + 50mg</v>
          </cell>
          <cell r="E33" t="str">
            <v>VD-21858-14</v>
          </cell>
          <cell r="F33" t="str">
            <v>Uống</v>
          </cell>
          <cell r="G33" t="str">
            <v>Viên nang cứng</v>
          </cell>
          <cell r="H33" t="str">
            <v>CTCP Dược phẩm Khang Minh</v>
          </cell>
          <cell r="I33" t="str">
            <v>Việt Nam</v>
          </cell>
          <cell r="J33" t="str">
            <v>Hộp 10 vỉ x 10 viên</v>
          </cell>
          <cell r="K33" t="str">
            <v>Viên</v>
          </cell>
          <cell r="L33">
            <v>15000</v>
          </cell>
          <cell r="M33">
            <v>2280</v>
          </cell>
          <cell r="N33">
            <v>34200000</v>
          </cell>
          <cell r="O33" t="str">
            <v>Gonsa</v>
          </cell>
          <cell r="P33" t="str">
            <v>ĐY2</v>
          </cell>
          <cell r="Q33" t="str">
            <v>Đến hết 31/12/2022</v>
          </cell>
        </row>
        <row r="34">
          <cell r="B34" t="str">
            <v>Piascledine</v>
          </cell>
          <cell r="C34" t="str">
            <v>Cao toàn phần không xà phòng hóa quả bơ, Cao toàn phần không xà phòng hóa dầu đậu nành</v>
          </cell>
          <cell r="D34" t="str">
            <v>100mg + 200mg</v>
          </cell>
          <cell r="E34" t="str">
            <v>VN-16540-13</v>
          </cell>
          <cell r="F34" t="str">
            <v>Uống</v>
          </cell>
          <cell r="G34" t="str">
            <v>Viên nang cứng</v>
          </cell>
          <cell r="H34" t="str">
            <v>Laboratoires Expanscience</v>
          </cell>
          <cell r="I34" t="str">
            <v>France</v>
          </cell>
          <cell r="J34" t="str">
            <v>Hộp 1 vỉ x 15 viên</v>
          </cell>
          <cell r="K34" t="str">
            <v>Viên</v>
          </cell>
          <cell r="L34">
            <v>4000</v>
          </cell>
          <cell r="M34">
            <v>12000</v>
          </cell>
          <cell r="N34">
            <v>48000000</v>
          </cell>
          <cell r="O34" t="str">
            <v>Dược phẩm và trang thiết bị y tế Hoàng Đức</v>
          </cell>
          <cell r="P34" t="str">
            <v>ĐY3</v>
          </cell>
          <cell r="Q34" t="str">
            <v>Đến hết 31/12/2022</v>
          </cell>
        </row>
        <row r="35">
          <cell r="B35" t="str">
            <v>Chorlatcyn</v>
          </cell>
          <cell r="C35" t="str">
            <v>Actiso, Cao mật lợn khô, Tỏi, Than hoạt tính</v>
          </cell>
          <cell r="D35" t="str">
            <v>125mg + 50mg + 50mg + 25mg</v>
          </cell>
          <cell r="E35" t="str">
            <v>GC-269-17</v>
          </cell>
          <cell r="F35" t="str">
            <v>Uống</v>
          </cell>
          <cell r="G35" t="str">
            <v>Viên nang cứng</v>
          </cell>
          <cell r="H35" t="str">
            <v>CTCP Dược trung ương Mediplantex</v>
          </cell>
          <cell r="I35" t="str">
            <v>Việt nam</v>
          </cell>
          <cell r="J35" t="str">
            <v>Hộp 4 vỉ x 10 viên</v>
          </cell>
          <cell r="K35" t="str">
            <v>Viên</v>
          </cell>
          <cell r="L35">
            <v>130000</v>
          </cell>
          <cell r="M35">
            <v>2499</v>
          </cell>
          <cell r="N35">
            <v>324870000</v>
          </cell>
          <cell r="O35" t="str">
            <v>Dược Medi Miền Bắc</v>
          </cell>
          <cell r="P35" t="str">
            <v>ĐY2</v>
          </cell>
          <cell r="Q35" t="str">
            <v>Đến hết 31/12/2022</v>
          </cell>
        </row>
        <row r="36">
          <cell r="B36" t="str">
            <v>Tuzamin</v>
          </cell>
          <cell r="C36" t="str">
            <v>Tục đoạn, Phòng phong, Hy thiêm, Độc hoạt, Tần giao, Bạch thược, Đương quy, Xuyên khung, Thiên niên kiện, Ngưu tất, Hoàng kỳ, Đỗ trọng</v>
          </cell>
          <cell r="D36" t="str">
            <v>250mg + 250mg + 250mg + 200mg + 200mg + 150mg + 150mg + 150mg + 150mg + 150mg + 150mg + 100mg</v>
          </cell>
          <cell r="E36" t="str">
            <v>VD-24355-16</v>
          </cell>
          <cell r="F36" t="str">
            <v>Uống</v>
          </cell>
          <cell r="G36" t="str">
            <v>Viên nang cứng</v>
          </cell>
          <cell r="H36" t="str">
            <v>CTCP Dược trung ương Mediplantex</v>
          </cell>
          <cell r="I36" t="str">
            <v>Việt nam</v>
          </cell>
          <cell r="J36" t="str">
            <v>Hộp 3 vỉ x 10 viên</v>
          </cell>
          <cell r="K36" t="str">
            <v>Viên</v>
          </cell>
          <cell r="L36">
            <v>38800</v>
          </cell>
          <cell r="M36">
            <v>1890</v>
          </cell>
          <cell r="N36">
            <v>73332000</v>
          </cell>
          <cell r="O36" t="str">
            <v>Dược Medi Miền Bắc</v>
          </cell>
          <cell r="P36" t="str">
            <v>ĐY2</v>
          </cell>
          <cell r="Q36" t="str">
            <v>Đến hết 31/12/2022</v>
          </cell>
        </row>
        <row r="37">
          <cell r="B37" t="str">
            <v>Phong dan</v>
          </cell>
          <cell r="C37" t="str">
            <v>Tục đoạn, Phòng phong, Hy thiêm, Độc hoạt, Tần giao, Bạch thược, Đương quy, Xuyên khung, Thiên niên kiện, Ngưu tất, Hoàng kỳ, Đỗ trọng, Mã tiền</v>
          </cell>
          <cell r="D37" t="str">
            <v>500mg + 500mg + 500mg + 400mg + 400mg + 300mg + 300mg + 300mg + 300mg + 300mg + 300mg + 200mg 40mg</v>
          </cell>
          <cell r="E37" t="str">
            <v>VD-26637-17</v>
          </cell>
          <cell r="F37" t="str">
            <v>Uống</v>
          </cell>
          <cell r="G37" t="str">
            <v>Viên nang cứng</v>
          </cell>
          <cell r="H37" t="str">
            <v>CTCP Dược trung ương Mediplantex</v>
          </cell>
          <cell r="I37" t="str">
            <v>Việt nam</v>
          </cell>
          <cell r="J37" t="str">
            <v>Hộp 3 vỉ x 10 viên</v>
          </cell>
          <cell r="K37" t="str">
            <v>Viên</v>
          </cell>
          <cell r="L37">
            <v>236120</v>
          </cell>
          <cell r="M37">
            <v>2982</v>
          </cell>
          <cell r="N37">
            <v>704109840</v>
          </cell>
          <cell r="O37" t="str">
            <v>Dược Medi Miền Bắc</v>
          </cell>
          <cell r="P37" t="str">
            <v>ĐY2</v>
          </cell>
          <cell r="Q37" t="str">
            <v>Đến hết 31/12/2022</v>
          </cell>
        </row>
        <row r="38">
          <cell r="B38" t="str">
            <v>Biosmartmin</v>
          </cell>
          <cell r="C38" t="str">
            <v>Men bia ép tinh chế</v>
          </cell>
          <cell r="D38" t="str">
            <v>4g</v>
          </cell>
          <cell r="E38" t="str">
            <v>VD-29745-18</v>
          </cell>
          <cell r="F38" t="str">
            <v>Uống</v>
          </cell>
          <cell r="G38" t="str">
            <v>Viên nang cứng</v>
          </cell>
          <cell r="H38" t="str">
            <v>CTCP Dược phẩm Hà Tây</v>
          </cell>
          <cell r="I38" t="str">
            <v>Việt Nam</v>
          </cell>
          <cell r="J38" t="str">
            <v>Hộp 10 vỉ x 10 viên</v>
          </cell>
          <cell r="K38" t="str">
            <v>Viên</v>
          </cell>
          <cell r="L38">
            <v>20000</v>
          </cell>
          <cell r="M38">
            <v>2650</v>
          </cell>
          <cell r="N38">
            <v>53000000</v>
          </cell>
          <cell r="O38" t="str">
            <v>Dược Medi Miền Bắc</v>
          </cell>
          <cell r="P38" t="str">
            <v>ĐY2</v>
          </cell>
          <cell r="Q38" t="str">
            <v>Đến hết 31/12/2022</v>
          </cell>
        </row>
        <row r="39">
          <cell r="B39" t="str">
            <v>Cerecaps</v>
          </cell>
          <cell r="C39" t="str">
            <v>Hồng hoa, Đương quy, Sinh địa, Sài hồ, Cam thảo, Xích thược, Xuyên khung, Chỉ xác, Ngưu tất, Bạch quả</v>
          </cell>
          <cell r="D39" t="str">
            <v>280mg + 685mg + 375mg + 280mg + 375mg + 375mg + 685mg + 280mg + 375mg + 15mg</v>
          </cell>
          <cell r="E39" t="str">
            <v>VD-24348-16</v>
          </cell>
          <cell r="F39" t="str">
            <v>Uống</v>
          </cell>
          <cell r="G39" t="str">
            <v>Viên nang cứng</v>
          </cell>
          <cell r="H39" t="str">
            <v>CTCP Dược trung ương Mediplantex</v>
          </cell>
          <cell r="I39" t="str">
            <v>Việt nam</v>
          </cell>
          <cell r="J39" t="str">
            <v>Hộp 3 vỉ x 10 viên</v>
          </cell>
          <cell r="K39" t="str">
            <v>Viên</v>
          </cell>
          <cell r="L39">
            <v>70000</v>
          </cell>
          <cell r="M39">
            <v>2499</v>
          </cell>
          <cell r="N39">
            <v>174930000</v>
          </cell>
          <cell r="O39" t="str">
            <v>Dược Medi Miền Bắc</v>
          </cell>
          <cell r="P39" t="str">
            <v>ĐY2</v>
          </cell>
          <cell r="Q39" t="str">
            <v>Đến hết 31/12/2022</v>
          </cell>
        </row>
        <row r="40">
          <cell r="B40" t="str">
            <v>Mediphylamin</v>
          </cell>
          <cell r="C40" t="str">
            <v>Bột bèo hoa dâu</v>
          </cell>
          <cell r="D40" t="str">
            <v>500mg</v>
          </cell>
          <cell r="E40" t="str">
            <v>VD-24352-16</v>
          </cell>
          <cell r="F40" t="str">
            <v>Uống</v>
          </cell>
          <cell r="G40" t="str">
            <v>Viên nang cứng</v>
          </cell>
          <cell r="H40" t="str">
            <v>CTCP Dược trung ương Mediplantex</v>
          </cell>
          <cell r="I40" t="str">
            <v>Việt nam</v>
          </cell>
          <cell r="J40" t="str">
            <v>Hộp 10 vỉ x 10 viên</v>
          </cell>
          <cell r="K40" t="str">
            <v>Viên</v>
          </cell>
          <cell r="L40">
            <v>15000</v>
          </cell>
          <cell r="M40">
            <v>3297</v>
          </cell>
          <cell r="N40">
            <v>49455000</v>
          </cell>
          <cell r="O40" t="str">
            <v>Dược Medi Miền Bắc</v>
          </cell>
          <cell r="P40" t="str">
            <v>ĐY2</v>
          </cell>
          <cell r="Q40" t="str">
            <v>Đến hết 31/12/2022</v>
          </cell>
        </row>
        <row r="41">
          <cell r="B41" t="str">
            <v>Dũ thương linh</v>
          </cell>
          <cell r="C41" t="str">
            <v>Thổ miết trùng, Hồng hoa, Tự nhiên đồng, Long não, Hạt dưa chuột, Tục đoạn, Tam thất, Đương quy, Lạc tân phụ</v>
          </cell>
          <cell r="D41" t="str">
            <v>25mg + 50mg + 12,5mg + 5mg + 50mg + 25mg + 75mg + 37,5mg + 20mg</v>
          </cell>
          <cell r="E41" t="str">
            <v>VD-12453-10</v>
          </cell>
          <cell r="F41" t="str">
            <v>Uống</v>
          </cell>
          <cell r="G41" t="str">
            <v>Viên nang cứng</v>
          </cell>
          <cell r="H41" t="str">
            <v>CTCP Dược trung ương Mediplantex</v>
          </cell>
          <cell r="I41" t="str">
            <v>Việt nam</v>
          </cell>
          <cell r="J41" t="str">
            <v>Hộp 5 vỉ x 10 viên</v>
          </cell>
          <cell r="K41" t="str">
            <v>Viên</v>
          </cell>
          <cell r="L41">
            <v>16000</v>
          </cell>
          <cell r="M41">
            <v>3150</v>
          </cell>
          <cell r="N41">
            <v>50400000</v>
          </cell>
          <cell r="O41" t="str">
            <v>Dược Medi Miền Bắc</v>
          </cell>
          <cell r="P41" t="str">
            <v>ĐY2</v>
          </cell>
          <cell r="Q41" t="str">
            <v>Đến hết 31/12/2022</v>
          </cell>
        </row>
        <row r="42">
          <cell r="B42" t="str">
            <v>Esha</v>
          </cell>
          <cell r="C42" t="str">
            <v>Thương nhĩ tử, Hoàng kỳ, Bạch chỉ, Phòng phong, Tân di hoa, Bạch truật, Bạc hà, Kim ngân hoa</v>
          </cell>
          <cell r="D42" t="str">
            <v>500mg + 620mg + 320mg + 250mg + 350mg + 120mg + 350mg + 250mg</v>
          </cell>
          <cell r="E42" t="str">
            <v>VD-24350-16</v>
          </cell>
          <cell r="F42" t="str">
            <v>Uống</v>
          </cell>
          <cell r="G42" t="str">
            <v>Viên nang cứng</v>
          </cell>
          <cell r="H42" t="str">
            <v>CTCP Dược trung ương Mediplantex</v>
          </cell>
          <cell r="I42" t="str">
            <v>Việt nam</v>
          </cell>
          <cell r="J42" t="str">
            <v>Hộp 3 vỉ x 10 viên</v>
          </cell>
          <cell r="K42" t="str">
            <v>Viên</v>
          </cell>
          <cell r="L42">
            <v>6000</v>
          </cell>
          <cell r="M42">
            <v>2499</v>
          </cell>
          <cell r="N42">
            <v>14994000</v>
          </cell>
          <cell r="O42" t="str">
            <v>Dược Medi Miền Bắc</v>
          </cell>
          <cell r="P42" t="str">
            <v>ĐY2</v>
          </cell>
          <cell r="Q42" t="str">
            <v>Đến hết 31/12/2022</v>
          </cell>
        </row>
        <row r="43">
          <cell r="B43" t="str">
            <v>Didala</v>
          </cell>
          <cell r="C43" t="str">
            <v>Cao khô lá dâu tằm</v>
          </cell>
          <cell r="D43" t="str">
            <v>570mg</v>
          </cell>
          <cell r="E43" t="str">
            <v>VD-24473-16</v>
          </cell>
          <cell r="F43" t="str">
            <v>Uống</v>
          </cell>
          <cell r="G43" t="str">
            <v>Viên nang cứng</v>
          </cell>
          <cell r="H43" t="str">
            <v>CTCP Dược trung ương Mediplantex</v>
          </cell>
          <cell r="I43" t="str">
            <v>Việt nam</v>
          </cell>
          <cell r="J43" t="str">
            <v>Hộp 3 vỉ x 10 viên</v>
          </cell>
          <cell r="K43" t="str">
            <v>Viên</v>
          </cell>
          <cell r="L43">
            <v>5000</v>
          </cell>
          <cell r="M43">
            <v>2499</v>
          </cell>
          <cell r="N43">
            <v>12495000</v>
          </cell>
          <cell r="O43" t="str">
            <v>Thương mại và dược phẩm Ngọc Thiện</v>
          </cell>
          <cell r="P43" t="str">
            <v>ĐY2</v>
          </cell>
          <cell r="Q43" t="str">
            <v>Đến hết 31/12/2022</v>
          </cell>
        </row>
        <row r="44">
          <cell r="B44" t="str">
            <v>Bình can</v>
          </cell>
          <cell r="C44" t="str">
            <v>Diệp hạ châu, Bồ công anh, Nhân trần</v>
          </cell>
          <cell r="D44" t="str">
            <v>2g + 1g + 2g</v>
          </cell>
          <cell r="E44" t="str">
            <v>VD-32521-19</v>
          </cell>
          <cell r="F44" t="str">
            <v>Uống</v>
          </cell>
          <cell r="G44" t="str">
            <v>Viên nang cứng</v>
          </cell>
          <cell r="H44" t="str">
            <v>CTCP Dược phẩm Me Di Sun</v>
          </cell>
          <cell r="I44" t="str">
            <v>Việt Nam</v>
          </cell>
          <cell r="J44" t="str">
            <v>Hộp 5 vỉ x 10 viên</v>
          </cell>
          <cell r="K44" t="str">
            <v>Viên</v>
          </cell>
          <cell r="L44">
            <v>231300</v>
          </cell>
          <cell r="M44">
            <v>1470</v>
          </cell>
          <cell r="N44">
            <v>340011000</v>
          </cell>
          <cell r="O44" t="str">
            <v>dược phẩm Sông Nhuệ</v>
          </cell>
          <cell r="P44" t="str">
            <v>ĐY2</v>
          </cell>
          <cell r="Q44" t="str">
            <v>Đến hết 31/12/2022</v>
          </cell>
        </row>
        <row r="45">
          <cell r="B45" t="str">
            <v>Phong thấp ACP</v>
          </cell>
          <cell r="C45" t="str">
            <v>Hy thiêm, Ngũ gia bì gai, Thiên niên kiện, Cẩu tích, Thổ phục linh</v>
          </cell>
          <cell r="D45" t="str">
            <v>600mg + 800mg + 300mg + 50mg + 50mg</v>
          </cell>
          <cell r="E45" t="str">
            <v>GC-225-14</v>
          </cell>
          <cell r="F45" t="str">
            <v>Uống</v>
          </cell>
          <cell r="G45" t="str">
            <v>Viên nang cứng</v>
          </cell>
          <cell r="H45" t="str">
            <v>CTCP Dược phẩm Me Di Sun</v>
          </cell>
          <cell r="I45" t="str">
            <v>Việt Nam</v>
          </cell>
          <cell r="J45" t="str">
            <v>Hộp 5 vỉ x 10 viên</v>
          </cell>
          <cell r="K45" t="str">
            <v>Viên</v>
          </cell>
          <cell r="L45">
            <v>118700</v>
          </cell>
          <cell r="M45">
            <v>1323</v>
          </cell>
          <cell r="N45">
            <v>157040100</v>
          </cell>
          <cell r="O45" t="str">
            <v>dược phẩm Sông Nhuệ</v>
          </cell>
          <cell r="P45" t="str">
            <v>ĐY2</v>
          </cell>
          <cell r="Q45" t="str">
            <v>Đến hết 31/12/2022</v>
          </cell>
        </row>
        <row r="46">
          <cell r="B46" t="str">
            <v>Prospan Cough Syrup</v>
          </cell>
          <cell r="C46" t="str">
            <v>Lá thường xuân</v>
          </cell>
          <cell r="D46" t="str">
            <v>7mg/ml x 85ml</v>
          </cell>
          <cell r="E46" t="str">
            <v>VN-17873-14</v>
          </cell>
          <cell r="F46" t="str">
            <v>Uống</v>
          </cell>
          <cell r="G46" t="str">
            <v>Siro</v>
          </cell>
          <cell r="H46" t="str">
            <v>Engelhard Arzneimittel GmbH &amp; Co.KG</v>
          </cell>
          <cell r="I46" t="str">
            <v>Germany</v>
          </cell>
          <cell r="J46" t="str">
            <v>Hộp 1 chai 85ml</v>
          </cell>
          <cell r="K46" t="str">
            <v>Chai</v>
          </cell>
          <cell r="L46">
            <v>8480</v>
          </cell>
          <cell r="M46">
            <v>67935</v>
          </cell>
          <cell r="N46">
            <v>576088800</v>
          </cell>
          <cell r="O46" t="str">
            <v>dược phẩm Sông Nhuệ</v>
          </cell>
          <cell r="P46" t="str">
            <v>ĐY3</v>
          </cell>
          <cell r="Q46" t="str">
            <v>Đến hết 31/12/2022</v>
          </cell>
        </row>
        <row r="47">
          <cell r="B47" t="str">
            <v>Hoạt huyết CM3</v>
          </cell>
          <cell r="C47" t="str">
            <v>Ngưu tất, Đương quy, Xuyên khung, Ích mẫu, Sinh địa</v>
          </cell>
          <cell r="D47" t="str">
            <v>100mg + 275mg + 75mg + 100mg + 500mg</v>
          </cell>
          <cell r="E47" t="str">
            <v>VD-27170-17</v>
          </cell>
          <cell r="F47" t="str">
            <v>Uống</v>
          </cell>
          <cell r="G47" t="str">
            <v>Viên nang mềm</v>
          </cell>
          <cell r="H47" t="str">
            <v>CTCP Dược Phúc Vinh</v>
          </cell>
          <cell r="I47" t="str">
            <v>Việt Nam</v>
          </cell>
          <cell r="J47" t="str">
            <v>Hộp 10 vỉ x 10 viên</v>
          </cell>
          <cell r="K47" t="str">
            <v>Viên</v>
          </cell>
          <cell r="L47">
            <v>178500</v>
          </cell>
          <cell r="M47">
            <v>3250</v>
          </cell>
          <cell r="N47">
            <v>580125000</v>
          </cell>
          <cell r="O47" t="str">
            <v>TMDV Thăng Long</v>
          </cell>
          <cell r="P47" t="str">
            <v>ĐY2</v>
          </cell>
          <cell r="Q47" t="str">
            <v>Đến hết 31/12/2022</v>
          </cell>
        </row>
        <row r="48">
          <cell r="B48" t="str">
            <v>Giải độc gan Vinaplant</v>
          </cell>
          <cell r="C48" t="str">
            <v>Bồ bồ</v>
          </cell>
          <cell r="D48" t="str">
            <v>2g</v>
          </cell>
          <cell r="E48" t="str">
            <v>VD-31876-19</v>
          </cell>
          <cell r="F48" t="str">
            <v>Uống</v>
          </cell>
          <cell r="G48" t="str">
            <v>Thuốc cốm</v>
          </cell>
          <cell r="H48" t="str">
            <v>CTCP Dược phẩm Thành Phát</v>
          </cell>
          <cell r="I48" t="str">
            <v>Việt Nam</v>
          </cell>
          <cell r="J48" t="str">
            <v>Hộp 30 gói x 3g</v>
          </cell>
          <cell r="K48" t="str">
            <v>Gói</v>
          </cell>
          <cell r="L48">
            <v>400</v>
          </cell>
          <cell r="M48">
            <v>3500</v>
          </cell>
          <cell r="N48">
            <v>1400000</v>
          </cell>
          <cell r="O48" t="str">
            <v>Thương mại dược phẩm và trang thiết bị y tế Thuận Phát</v>
          </cell>
          <cell r="P48" t="str">
            <v>ĐY2</v>
          </cell>
          <cell r="Q48" t="str">
            <v>Đến hết 31/12/2022</v>
          </cell>
        </row>
        <row r="49">
          <cell r="B49" t="str">
            <v>Diệp hạ châu TP</v>
          </cell>
          <cell r="C49" t="str">
            <v>Diệp hạ châu</v>
          </cell>
          <cell r="D49" t="str">
            <v>1,75g</v>
          </cell>
          <cell r="E49" t="str">
            <v>VD-24467-16</v>
          </cell>
          <cell r="F49" t="str">
            <v>Uống</v>
          </cell>
          <cell r="G49" t="str">
            <v>Thuốc cốm</v>
          </cell>
          <cell r="H49" t="str">
            <v>CTCP Dược VTYT Hải Dương</v>
          </cell>
          <cell r="I49" t="str">
            <v>Việt Nam</v>
          </cell>
          <cell r="J49" t="str">
            <v>Hộp 25 gói 5g</v>
          </cell>
          <cell r="K49" t="str">
            <v>Gói</v>
          </cell>
          <cell r="L49">
            <v>17000</v>
          </cell>
          <cell r="M49">
            <v>3800</v>
          </cell>
          <cell r="N49">
            <v>64600000</v>
          </cell>
          <cell r="O49" t="str">
            <v>Thương mại dược phẩm và trang thiết bị y tế Thuận Phát</v>
          </cell>
          <cell r="P49" t="str">
            <v>ĐY2</v>
          </cell>
          <cell r="Q49" t="str">
            <v>Đến hết 31/12/2022</v>
          </cell>
        </row>
        <row r="50">
          <cell r="B50" t="str">
            <v>Khang Minh thanh huyết</v>
          </cell>
          <cell r="C50" t="str">
            <v>Kim ngân hoa, Nhân trần tía, Thương nhĩ tử, Nghệ, Sinh địa, Bồ công anh, Cam thảo</v>
          </cell>
          <cell r="D50" t="str">
            <v>300mg + 300mg + 150mg + 200mg + 150mg + 300mg + 50mg</v>
          </cell>
          <cell r="E50" t="str">
            <v>VD-22168-15</v>
          </cell>
          <cell r="F50" t="str">
            <v>Uống</v>
          </cell>
          <cell r="G50" t="str">
            <v>Viên nang cứng</v>
          </cell>
          <cell r="H50" t="str">
            <v>CTCP Dược phẩm Khang Minh</v>
          </cell>
          <cell r="I50" t="str">
            <v>Việt Nam</v>
          </cell>
          <cell r="J50" t="str">
            <v>Hộp 10 vỉ x 10 viên</v>
          </cell>
          <cell r="K50" t="str">
            <v>Viên</v>
          </cell>
          <cell r="L50">
            <v>284200</v>
          </cell>
          <cell r="M50">
            <v>1990</v>
          </cell>
          <cell r="N50">
            <v>565558000</v>
          </cell>
          <cell r="O50" t="str">
            <v>Thương mại dược phẩm và trang thiết bị y tế Thuận Phát</v>
          </cell>
          <cell r="P50" t="str">
            <v>ĐY2</v>
          </cell>
          <cell r="Q50" t="str">
            <v>Đến hết 31/12/2022</v>
          </cell>
        </row>
        <row r="51">
          <cell r="B51" t="str">
            <v>Bài Thạch TP</v>
          </cell>
          <cell r="C51" t="str">
            <v>Kim tiền thảo, Chỉ thực, Nhân trần, Hậu phác, Hoàng cầm, Bạch mao căn, Nghệ, Binh lang, Mộc hương, Đại hoàng</v>
          </cell>
          <cell r="D51" t="str">
            <v>135mg + 375mg + 225mg + 375mg + 150mg + 150mg + 150mg + 750mg + 150mg + 75mg</v>
          </cell>
          <cell r="E51" t="str">
            <v>TCT-00011-20</v>
          </cell>
          <cell r="F51" t="str">
            <v>Uống</v>
          </cell>
          <cell r="G51" t="str">
            <v>Viên hoàn cứng</v>
          </cell>
          <cell r="H51" t="str">
            <v>CTCP Dược phẩm Thành Phát</v>
          </cell>
          <cell r="I51" t="str">
            <v>Việt Nam</v>
          </cell>
          <cell r="J51" t="str">
            <v>Hộp 30 gói x 3g</v>
          </cell>
          <cell r="K51" t="str">
            <v>Gói</v>
          </cell>
          <cell r="L51">
            <v>27000</v>
          </cell>
          <cell r="M51">
            <v>3600</v>
          </cell>
          <cell r="N51">
            <v>97200000</v>
          </cell>
          <cell r="O51" t="str">
            <v>Thương mại dược phẩm và trang thiết bị y tế Thuận Phát</v>
          </cell>
          <cell r="P51" t="str">
            <v>ĐY2</v>
          </cell>
          <cell r="Q51" t="str">
            <v>Đến hết 31/12/2022</v>
          </cell>
        </row>
        <row r="52">
          <cell r="B52" t="str">
            <v>Kim tiền thảo</v>
          </cell>
          <cell r="C52" t="str">
            <v>Kim tiền thảo, Râu mèo</v>
          </cell>
          <cell r="D52" t="str">
            <v>2400mg + 1000mg</v>
          </cell>
          <cell r="E52" t="str">
            <v>VD-21859-14</v>
          </cell>
          <cell r="F52" t="str">
            <v>Uống</v>
          </cell>
          <cell r="G52" t="str">
            <v>Viên nang cứng</v>
          </cell>
          <cell r="H52" t="str">
            <v>CTCP Dược phẩm Khang Minh</v>
          </cell>
          <cell r="I52" t="str">
            <v>Việt Nam</v>
          </cell>
          <cell r="J52" t="str">
            <v>Hộp 10 vỉ x 10 viên</v>
          </cell>
          <cell r="K52" t="str">
            <v>Viên</v>
          </cell>
          <cell r="L52">
            <v>64000</v>
          </cell>
          <cell r="M52">
            <v>1490</v>
          </cell>
          <cell r="N52">
            <v>95360000</v>
          </cell>
          <cell r="O52" t="str">
            <v>Thương mại dược phẩm và trang thiết bị y tế Thuận Phát</v>
          </cell>
          <cell r="P52" t="str">
            <v>ĐY2</v>
          </cell>
          <cell r="Q52" t="str">
            <v>Đến hết 31/12/2022</v>
          </cell>
        </row>
        <row r="53">
          <cell r="B53" t="str">
            <v>Khang Minh phong thấp nang</v>
          </cell>
          <cell r="C53" t="str">
            <v>Lá lốt, Hy thiêm, Ngưu tất, Thổ phục linh</v>
          </cell>
          <cell r="D53" t="str">
            <v>400mg + 600mg + 600mg + 600mg</v>
          </cell>
          <cell r="E53" t="str">
            <v>VD-22473-15</v>
          </cell>
          <cell r="F53" t="str">
            <v>Uống</v>
          </cell>
          <cell r="G53" t="str">
            <v>Viên nang cứng</v>
          </cell>
          <cell r="H53" t="str">
            <v>CTCP Dược phẩm Khang Minh</v>
          </cell>
          <cell r="I53" t="str">
            <v>Việt Nam</v>
          </cell>
          <cell r="J53" t="str">
            <v>Hộp 10 vỉ x 10 viên</v>
          </cell>
          <cell r="K53" t="str">
            <v>Viên</v>
          </cell>
          <cell r="L53">
            <v>20000</v>
          </cell>
          <cell r="M53">
            <v>2200</v>
          </cell>
          <cell r="N53">
            <v>44000000</v>
          </cell>
          <cell r="O53" t="str">
            <v>Thương mại dược phẩm và trang thiết bị y tế Thuận Phát</v>
          </cell>
          <cell r="P53" t="str">
            <v>ĐY2</v>
          </cell>
          <cell r="Q53" t="str">
            <v>Đến hết 31/12/2022</v>
          </cell>
        </row>
        <row r="54">
          <cell r="B54" t="str">
            <v>Đại Tràng TP</v>
          </cell>
          <cell r="C54" t="str">
            <v>Bạch truật, Mộc hương, Hoàng đằng, Hoài sơn, Trần bì, Hoàng liên, Bạch linh, Sa nhân, Bạch thược, Cam thảo, Đảng sâm</v>
          </cell>
          <cell r="D54" t="str">
            <v>0,325g + 0,27g + 0,21g + 0,2g + 0,175g + 0,175g + 0,175g + 0,175g + 0,125g + 0,02g + 0,11g</v>
          </cell>
          <cell r="E54" t="str">
            <v>TCT-00012-20</v>
          </cell>
          <cell r="F54" t="str">
            <v>Uống</v>
          </cell>
          <cell r="G54" t="str">
            <v>Viên hoàn cứng</v>
          </cell>
          <cell r="H54" t="str">
            <v>CTCP Dược phẩm Thành Phát</v>
          </cell>
          <cell r="I54" t="str">
            <v>Việt Nam</v>
          </cell>
          <cell r="J54" t="str">
            <v>Hộp 30 gói x 4g</v>
          </cell>
          <cell r="K54" t="str">
            <v>Gói</v>
          </cell>
          <cell r="L54">
            <v>8900</v>
          </cell>
          <cell r="M54">
            <v>4000</v>
          </cell>
          <cell r="N54">
            <v>35600000</v>
          </cell>
          <cell r="O54" t="str">
            <v>Thương mại dược phẩm và trang thiết bị y tế Thuận Phát</v>
          </cell>
          <cell r="P54" t="str">
            <v>ĐY2</v>
          </cell>
          <cell r="Q54" t="str">
            <v>Đến hết 31/12/2022</v>
          </cell>
        </row>
        <row r="55">
          <cell r="B55" t="str">
            <v>Hoạt huyết dưỡng não TP</v>
          </cell>
          <cell r="C55" t="str">
            <v>Đinh lăng, Bạch quả</v>
          </cell>
          <cell r="D55" t="str">
            <v>150mg + 75mg</v>
          </cell>
          <cell r="E55" t="str">
            <v>VD-20303-13</v>
          </cell>
          <cell r="F55" t="str">
            <v>Uống</v>
          </cell>
          <cell r="G55" t="str">
            <v>Thuốc cốm</v>
          </cell>
          <cell r="H55" t="str">
            <v>CTCP Dược VTYT Hải Dương</v>
          </cell>
          <cell r="I55" t="str">
            <v>Việt Nam</v>
          </cell>
          <cell r="J55" t="str">
            <v>Hộp 25 gói x 3g</v>
          </cell>
          <cell r="K55" t="str">
            <v>Gói</v>
          </cell>
          <cell r="L55">
            <v>139000</v>
          </cell>
          <cell r="M55">
            <v>3500</v>
          </cell>
          <cell r="N55">
            <v>486500000</v>
          </cell>
          <cell r="O55" t="str">
            <v>Thương mại dược phẩm và trang thiết bị y tế Thuận Phát</v>
          </cell>
          <cell r="P55" t="str">
            <v>ĐY2</v>
          </cell>
          <cell r="Q55" t="str">
            <v>Đến hết 31/12/2022</v>
          </cell>
        </row>
        <row r="56">
          <cell r="B56" t="str">
            <v>Gaphyton S</v>
          </cell>
          <cell r="C56" t="str">
            <v>Actiso, Rau đắng đất, Bìm bìm biếc</v>
          </cell>
          <cell r="D56" t="str">
            <v>100mg + 75mg + 7,5mg</v>
          </cell>
          <cell r="E56" t="str">
            <v>VD-25857-16</v>
          </cell>
          <cell r="F56" t="str">
            <v>Uống</v>
          </cell>
          <cell r="G56" t="str">
            <v>Viên nang mềm</v>
          </cell>
          <cell r="H56" t="str">
            <v>CTCP Dược VTYT Hải Dương</v>
          </cell>
          <cell r="I56" t="str">
            <v>Việt Nam</v>
          </cell>
          <cell r="J56" t="str">
            <v>Hộp 10 vỉ x 10 viên</v>
          </cell>
          <cell r="K56" t="str">
            <v>Viên</v>
          </cell>
          <cell r="L56">
            <v>172000</v>
          </cell>
          <cell r="M56">
            <v>494</v>
          </cell>
          <cell r="N56">
            <v>84968000</v>
          </cell>
          <cell r="O56" t="str">
            <v>Thương mại dược phẩm Thái Nguyên</v>
          </cell>
          <cell r="P56" t="str">
            <v>ĐY2</v>
          </cell>
          <cell r="Q56" t="str">
            <v>Đến hết 31/12/2022</v>
          </cell>
        </row>
        <row r="57">
          <cell r="B57" t="str">
            <v>Bổ gan</v>
          </cell>
          <cell r="C57" t="str">
            <v>Actiso, Rau đắng đất, Bìm bìm</v>
          </cell>
          <cell r="D57" t="str">
            <v>100mg + 75mg + 75mg</v>
          </cell>
          <cell r="E57" t="str">
            <v>VD-32243-19</v>
          </cell>
          <cell r="F57" t="str">
            <v>Uống</v>
          </cell>
          <cell r="G57" t="str">
            <v>Viên nang cứng</v>
          </cell>
          <cell r="H57" t="str">
            <v>CTCP Thương mại Dược VTYT Khải Hà</v>
          </cell>
          <cell r="I57" t="str">
            <v>Việt Nam</v>
          </cell>
          <cell r="J57" t="str">
            <v>Hộp 5 vỉ x 10 viên</v>
          </cell>
          <cell r="K57" t="str">
            <v>Viên</v>
          </cell>
          <cell r="L57">
            <v>279000</v>
          </cell>
          <cell r="M57">
            <v>490</v>
          </cell>
          <cell r="N57">
            <v>136710000</v>
          </cell>
          <cell r="O57" t="str">
            <v>Thương mại dược phẩm Thái Nguyên</v>
          </cell>
          <cell r="P57" t="str">
            <v>ĐY2</v>
          </cell>
          <cell r="Q57" t="str">
            <v>Đến hết 31/12/2022</v>
          </cell>
        </row>
        <row r="58">
          <cell r="B58" t="str">
            <v>Hepaexel</v>
          </cell>
          <cell r="C58" t="str">
            <v>Bồ bồ</v>
          </cell>
          <cell r="D58" t="str">
            <v>3g</v>
          </cell>
          <cell r="E58" t="str">
            <v>VD-28749-18</v>
          </cell>
          <cell r="F58" t="str">
            <v>Uống</v>
          </cell>
          <cell r="G58" t="str">
            <v>Viên nang cứng</v>
          </cell>
          <cell r="H58" t="str">
            <v>CTCP Dược VTYT Hải Dương</v>
          </cell>
          <cell r="I58" t="str">
            <v>Việt Nam</v>
          </cell>
          <cell r="J58" t="str">
            <v>Hộp 2 vỉ, 5 vỉ x 10 viên</v>
          </cell>
          <cell r="K58" t="str">
            <v>Viên</v>
          </cell>
          <cell r="L58">
            <v>60000</v>
          </cell>
          <cell r="M58">
            <v>3000</v>
          </cell>
          <cell r="N58">
            <v>180000000</v>
          </cell>
          <cell r="O58" t="str">
            <v>Thương mại dược phẩm Thái Nguyên</v>
          </cell>
          <cell r="P58" t="str">
            <v>ĐY2</v>
          </cell>
          <cell r="Q58" t="str">
            <v>Đến hết 31/12/2022</v>
          </cell>
        </row>
        <row r="59">
          <cell r="B59" t="str">
            <v>Kim tiền thảo</v>
          </cell>
          <cell r="C59" t="str">
            <v>Kim tiền thảo, Râu ngô</v>
          </cell>
          <cell r="D59" t="str">
            <v>120mg + 35mg</v>
          </cell>
          <cell r="E59" t="str">
            <v>VD-23886-15</v>
          </cell>
          <cell r="F59" t="str">
            <v>Uống</v>
          </cell>
          <cell r="G59" t="str">
            <v>Viên bao đường</v>
          </cell>
          <cell r="H59" t="str">
            <v>CTCP Thương mại Dược VTYT Khải Hà</v>
          </cell>
          <cell r="I59" t="str">
            <v>Việt Nam</v>
          </cell>
          <cell r="J59" t="str">
            <v>Hộp 1 lọ 100 viên.</v>
          </cell>
          <cell r="K59" t="str">
            <v>Viên</v>
          </cell>
          <cell r="L59">
            <v>41400</v>
          </cell>
          <cell r="M59">
            <v>252</v>
          </cell>
          <cell r="N59">
            <v>10432800</v>
          </cell>
          <cell r="O59" t="str">
            <v>Thương mại dược phẩm Thái Nguyên</v>
          </cell>
          <cell r="P59" t="str">
            <v>ĐY2</v>
          </cell>
          <cell r="Q59" t="str">
            <v>Đến hết 31/12/2022</v>
          </cell>
        </row>
        <row r="60">
          <cell r="B60" t="str">
            <v>Dưỡng cốt Khải Hà</v>
          </cell>
          <cell r="C60" t="str">
            <v>Cao xương hỗn hợp/Cao quy bản, Hoàng bá, Tri mẫu, Trần bì, Bạch thược, Can khương, Thục địa</v>
          </cell>
          <cell r="D60" t="str">
            <v>5g: 0,75g + 2,4g + 0,3g + 0,6g + 0,6g + 0,15g + 0,6g</v>
          </cell>
          <cell r="E60" t="str">
            <v>VD-34029-20</v>
          </cell>
          <cell r="F60" t="str">
            <v>Uống</v>
          </cell>
          <cell r="G60" t="str">
            <v>Viên hoàn cứng</v>
          </cell>
          <cell r="H60" t="str">
            <v>CTCP Thương mại Dược VTYT Khải Hà</v>
          </cell>
          <cell r="I60" t="str">
            <v>Việt Nam</v>
          </cell>
          <cell r="J60" t="str">
            <v>Hộp 20 gói, 30 gói x 5g</v>
          </cell>
          <cell r="K60" t="str">
            <v>Gói</v>
          </cell>
          <cell r="L60">
            <v>30000</v>
          </cell>
          <cell r="M60">
            <v>2420</v>
          </cell>
          <cell r="N60">
            <v>72600000</v>
          </cell>
          <cell r="O60" t="str">
            <v>Thương mại dược phẩm Thái Nguyên</v>
          </cell>
          <cell r="P60" t="str">
            <v>ĐY2</v>
          </cell>
          <cell r="Q60" t="str">
            <v>Đến hết 31/12/2022</v>
          </cell>
        </row>
        <row r="61">
          <cell r="B61" t="str">
            <v>Phong thấp Khải Hà</v>
          </cell>
          <cell r="C61" t="str">
            <v>Độc hoạt, Quế chi, Phòng phong, Đương quy, Tế tân, Xuyên khung, Tần giao, Bạch thược, Tang ký sinh, Sinh địa, Đỗ trọng, Ngưu tất, Bạch linh, Cam thảo, Đảng sâm</v>
          </cell>
          <cell r="D61" t="str">
            <v>2,4g + 1,8g + 3g + 1,2g + 1,2g + 1,8g + 1,8g + 1,2g + 0,9g + 1,8g + 1,8g + 1,2g + 1,8g + 1,8g + 0,9g</v>
          </cell>
          <cell r="E61" t="str">
            <v>VD-28359-17</v>
          </cell>
          <cell r="F61" t="str">
            <v>Uống</v>
          </cell>
          <cell r="G61" t="str">
            <v>Viên hoàn cứng</v>
          </cell>
          <cell r="H61" t="str">
            <v>CTCP Thương mại Dược VTYT Khải Hà</v>
          </cell>
          <cell r="I61" t="str">
            <v>Việt Nam</v>
          </cell>
          <cell r="J61" t="str">
            <v>Hộp 15 gói x 5g</v>
          </cell>
          <cell r="K61" t="str">
            <v>Gói</v>
          </cell>
          <cell r="L61">
            <v>13500</v>
          </cell>
          <cell r="M61">
            <v>2420</v>
          </cell>
          <cell r="N61">
            <v>32670000</v>
          </cell>
          <cell r="O61" t="str">
            <v>Thương mại dược phẩm Thái Nguyên</v>
          </cell>
          <cell r="P61" t="str">
            <v>ĐY2</v>
          </cell>
          <cell r="Q61" t="str">
            <v>Đến hết 31/12/2022</v>
          </cell>
        </row>
        <row r="62">
          <cell r="B62" t="str">
            <v>Bách khớp thảo</v>
          </cell>
          <cell r="C62" t="str">
            <v>Hy thiêm, Thiên niên kiện</v>
          </cell>
          <cell r="D62" t="str">
            <v>6g + 0,3g</v>
          </cell>
          <cell r="E62" t="str">
            <v>VD-33787-19</v>
          </cell>
          <cell r="F62" t="str">
            <v>Uống</v>
          </cell>
          <cell r="G62" t="str">
            <v>Viên nén bao phim</v>
          </cell>
          <cell r="H62" t="str">
            <v>CTCP Thương mại Dược VTYT Khải Hà</v>
          </cell>
          <cell r="I62" t="str">
            <v>Việt Nam</v>
          </cell>
          <cell r="J62" t="str">
            <v xml:space="preserve">Hộp 5 vỉ x 10 viên </v>
          </cell>
          <cell r="K62" t="str">
            <v>Viên</v>
          </cell>
          <cell r="L62">
            <v>12000</v>
          </cell>
          <cell r="M62">
            <v>1600</v>
          </cell>
          <cell r="N62">
            <v>19200000</v>
          </cell>
          <cell r="O62" t="str">
            <v>Thương mại dược phẩm Thái Nguyên</v>
          </cell>
          <cell r="P62" t="str">
            <v>ĐY2</v>
          </cell>
          <cell r="Q62" t="str">
            <v>Đến hết 31/12/2022</v>
          </cell>
        </row>
        <row r="63">
          <cell r="B63" t="str">
            <v>Sirô Kiện Tỳ DHĐ</v>
          </cell>
          <cell r="C63" t="str">
            <v>Sử quân tử, Binh lang, Nhục đậu khấu, Lục thần khúc, Mạch nha, Hồ hoàng liên, Mộc hương</v>
          </cell>
          <cell r="D63" t="str">
            <v>9ml: 400mg + 200mg + 200mg + 400mg + 200mg + 400mg + 80mg</v>
          </cell>
          <cell r="E63" t="str">
            <v>VD-27358-17</v>
          </cell>
          <cell r="F63" t="str">
            <v>Uống</v>
          </cell>
          <cell r="G63" t="str">
            <v>Siro</v>
          </cell>
          <cell r="H63" t="str">
            <v>CTCP Dược phẩm Hoa Việt</v>
          </cell>
          <cell r="I63" t="str">
            <v>Việt Nam</v>
          </cell>
          <cell r="J63" t="str">
            <v>Hộp 4 vỉ x 5 ống x 9ml</v>
          </cell>
          <cell r="K63" t="str">
            <v>Ống</v>
          </cell>
          <cell r="L63">
            <v>4000</v>
          </cell>
          <cell r="M63">
            <v>5500</v>
          </cell>
          <cell r="N63">
            <v>22000000</v>
          </cell>
          <cell r="O63" t="str">
            <v>Thương mại dược phẩm Thái Nguyên</v>
          </cell>
          <cell r="P63" t="str">
            <v>ĐY2</v>
          </cell>
          <cell r="Q63" t="str">
            <v>Đến hết 31/12/2022</v>
          </cell>
        </row>
        <row r="64">
          <cell r="B64" t="str">
            <v>Dưỡng tâm an thần Vinaplant</v>
          </cell>
          <cell r="C64" t="str">
            <v>Sinh địa, Đảng sâm, Đan sâm, Huyền sâm, Bạch linh, Ngũ vị tử, Viễn chí, Cát cánh, Đương quy, Thiên môn, Mạch môn, Toan táo nhân, Bá tử nhân, Chu sa</v>
          </cell>
          <cell r="D64" t="str">
            <v>3g: 0,56g + 0,07g + 0,07g + 0,07g + 0,07g + 0,14g + 0,07g + 0,07g + 0,28g + 0,28g + 0,28g + 0,28g + 0,07g + 28mg</v>
          </cell>
          <cell r="E64" t="str">
            <v>VD-32881-19</v>
          </cell>
          <cell r="F64" t="str">
            <v>Uống</v>
          </cell>
          <cell r="G64" t="str">
            <v>Viên hoàn cứng</v>
          </cell>
          <cell r="H64" t="str">
            <v>CTCP Dược phẩm Thành Phát</v>
          </cell>
          <cell r="I64" t="str">
            <v>Việt Nam</v>
          </cell>
          <cell r="J64" t="str">
            <v>Hộp 30 gói x 3g</v>
          </cell>
          <cell r="K64" t="str">
            <v>Gói</v>
          </cell>
          <cell r="L64">
            <v>26200</v>
          </cell>
          <cell r="M64">
            <v>10500</v>
          </cell>
          <cell r="N64">
            <v>275100000</v>
          </cell>
          <cell r="O64" t="str">
            <v>Thương mại dược phẩm Thái Nguyên</v>
          </cell>
          <cell r="P64" t="str">
            <v>ĐY2</v>
          </cell>
          <cell r="Q64" t="str">
            <v>Đến hết 31/12/2022</v>
          </cell>
        </row>
        <row r="65">
          <cell r="B65" t="str">
            <v>Thanh Phế Thủy</v>
          </cell>
          <cell r="C65" t="str">
            <v>Sinh địa, Mạch môn, Huyền sâm, Bối mẫu, Bạch thược, Mẫu đơn bì, Cam thảo</v>
          </cell>
          <cell r="D65" t="str">
            <v>5ml: 0,45g + 0,3g + 0,45g + 0,2g + 0,2g + 0,2g + 0,1g</v>
          </cell>
          <cell r="E65" t="str">
            <v>VD-33790-19</v>
          </cell>
          <cell r="F65" t="str">
            <v>Uống</v>
          </cell>
          <cell r="G65" t="str">
            <v>Cao lỏng</v>
          </cell>
          <cell r="H65" t="str">
            <v>CTCP Thương mại Dược VTYT Khải Hà</v>
          </cell>
          <cell r="I65" t="str">
            <v>Việt Nam</v>
          </cell>
          <cell r="J65" t="str">
            <v>Hộp 20 ống x 10ml</v>
          </cell>
          <cell r="K65" t="str">
            <v>Ống</v>
          </cell>
          <cell r="L65">
            <v>8000</v>
          </cell>
          <cell r="M65">
            <v>5000</v>
          </cell>
          <cell r="N65">
            <v>40000000</v>
          </cell>
          <cell r="O65" t="str">
            <v>Thương mại dược phẩm Thái Nguyên</v>
          </cell>
          <cell r="P65" t="str">
            <v>ĐY2</v>
          </cell>
          <cell r="Q65" t="str">
            <v>Đến hết 31/12/2022</v>
          </cell>
        </row>
        <row r="66">
          <cell r="B66" t="str">
            <v>Cảm cúm Bảo Phương</v>
          </cell>
          <cell r="C66" t="str">
            <v>Thanh hao, Kim ngân hoa, Địa liền, Tía tô, Kinh giới, Thích gia đằng, Bạc hà</v>
          </cell>
          <cell r="D66" t="str">
            <v>4g + 8g + 12g + 8g + 8g + 12g + 12g</v>
          </cell>
          <cell r="E66" t="str">
            <v>V332-H12-13</v>
          </cell>
          <cell r="F66" t="str">
            <v>Uống</v>
          </cell>
          <cell r="G66" t="str">
            <v>Cao lỏng</v>
          </cell>
          <cell r="H66" t="str">
            <v>CSSX thuốc YHCT Bảo Phương</v>
          </cell>
          <cell r="I66" t="str">
            <v>Việt Nam</v>
          </cell>
          <cell r="J66" t="str">
            <v>Hộp 1 lọ x 60ml</v>
          </cell>
          <cell r="K66" t="str">
            <v>Lọ</v>
          </cell>
          <cell r="L66">
            <v>500</v>
          </cell>
          <cell r="M66">
            <v>29400</v>
          </cell>
          <cell r="N66">
            <v>14700000</v>
          </cell>
          <cell r="O66" t="str">
            <v>Dược và vật tư y tế Thái Nguyên</v>
          </cell>
          <cell r="P66" t="str">
            <v>ĐY2</v>
          </cell>
          <cell r="Q66" t="str">
            <v>Đến hết 31/12/2022</v>
          </cell>
        </row>
        <row r="67">
          <cell r="B67" t="str">
            <v>Cynara</v>
          </cell>
          <cell r="C67" t="str">
            <v>Actiso</v>
          </cell>
          <cell r="D67" t="str">
            <v>200mg</v>
          </cell>
          <cell r="E67" t="str">
            <v>VD-23760-15</v>
          </cell>
          <cell r="F67" t="str">
            <v>Uống</v>
          </cell>
          <cell r="G67" t="str">
            <v>Viên nang cứng</v>
          </cell>
          <cell r="H67" t="str">
            <v>CTCP Dược VTYT Hải Dương</v>
          </cell>
          <cell r="I67" t="str">
            <v>Việt Nam</v>
          </cell>
          <cell r="J67" t="str">
            <v>Hộp 5 vỉ x 10 viên</v>
          </cell>
          <cell r="K67" t="str">
            <v>Viên</v>
          </cell>
          <cell r="L67">
            <v>100000</v>
          </cell>
          <cell r="M67">
            <v>810</v>
          </cell>
          <cell r="N67">
            <v>81000000</v>
          </cell>
          <cell r="O67" t="str">
            <v>Dược và vật tư y tế Thái Nguyên</v>
          </cell>
          <cell r="P67" t="str">
            <v>ĐY2</v>
          </cell>
          <cell r="Q67" t="str">
            <v>Đến hết 31/12/2022</v>
          </cell>
        </row>
        <row r="68">
          <cell r="B68" t="str">
            <v>Kim tiền thảo</v>
          </cell>
          <cell r="C68" t="str">
            <v>Kim tiền thảo</v>
          </cell>
          <cell r="D68" t="str">
            <v>120mg</v>
          </cell>
          <cell r="E68" t="str">
            <v>VD-30973-18</v>
          </cell>
          <cell r="F68" t="str">
            <v>Uống</v>
          </cell>
          <cell r="G68" t="str">
            <v>Viên nén bao đường</v>
          </cell>
          <cell r="H68" t="str">
            <v>CTCP Dược VTYT Hải Dương</v>
          </cell>
          <cell r="I68" t="str">
            <v>Việt Nam</v>
          </cell>
          <cell r="J68" t="str">
            <v>Hộp 1 lọ x 100 viên</v>
          </cell>
          <cell r="K68" t="str">
            <v>Viên</v>
          </cell>
          <cell r="L68">
            <v>80000</v>
          </cell>
          <cell r="M68">
            <v>230</v>
          </cell>
          <cell r="N68">
            <v>18400000</v>
          </cell>
          <cell r="O68" t="str">
            <v>Dược và vật tư y tế Thái Nguyên</v>
          </cell>
          <cell r="P68" t="str">
            <v>ĐY2</v>
          </cell>
          <cell r="Q68" t="str">
            <v>Đến hết 31/12/2022</v>
          </cell>
        </row>
        <row r="69">
          <cell r="B69" t="str">
            <v>Thanh nhiệt tiêu độc Livergood</v>
          </cell>
          <cell r="C69" t="str">
            <v>Nhân trần, Bồ công anh, Cúc hoa, Actiso, Cam thảo, Kim ngân hoa</v>
          </cell>
          <cell r="D69" t="str">
            <v>1000mg + 670mg + 340mg + 670mg + 125mg + 340mg</v>
          </cell>
          <cell r="E69" t="str">
            <v>VD-28943-18</v>
          </cell>
          <cell r="F69" t="str">
            <v>Uống</v>
          </cell>
          <cell r="G69" t="str">
            <v>Viên nang cứng</v>
          </cell>
          <cell r="H69" t="str">
            <v>CTCP Dược phẩm Hà Nam</v>
          </cell>
          <cell r="I69" t="str">
            <v>Việt Nam</v>
          </cell>
          <cell r="J69" t="str">
            <v>Hộp 3 vỉ x 10 Viên</v>
          </cell>
          <cell r="K69" t="str">
            <v>Viên</v>
          </cell>
          <cell r="L69">
            <v>22600</v>
          </cell>
          <cell r="M69">
            <v>2100</v>
          </cell>
          <cell r="N69">
            <v>47460000</v>
          </cell>
          <cell r="O69" t="str">
            <v>Dược và vật tư y tế Thái Nguyên</v>
          </cell>
          <cell r="P69" t="str">
            <v>ĐY2</v>
          </cell>
          <cell r="Q69" t="str">
            <v>Đến hết 31/12/2022</v>
          </cell>
        </row>
        <row r="70">
          <cell r="B70" t="str">
            <v>Hoàn phong thấp</v>
          </cell>
          <cell r="C70" t="str">
            <v>Hy thiêm, Ngưu tất, Quế nhục, Cẩu tích, Sinh địa, Ngũ gia bì</v>
          </cell>
          <cell r="D70" t="str">
            <v>1,58g + 1,35g + 0,32g + 1,13g + 0,33g + 0,88g</v>
          </cell>
          <cell r="E70" t="str">
            <v>VD-31656-19</v>
          </cell>
          <cell r="F70" t="str">
            <v>Uống</v>
          </cell>
          <cell r="G70" t="str">
            <v>Viên hoàn mềm</v>
          </cell>
          <cell r="H70" t="str">
            <v>CTCP Dược phẩm Hà Nam</v>
          </cell>
          <cell r="I70" t="str">
            <v>Việt Nam</v>
          </cell>
          <cell r="J70" t="str">
            <v>Hộp 1 túi x 6 viên 10g</v>
          </cell>
          <cell r="K70" t="str">
            <v>Viên</v>
          </cell>
          <cell r="L70">
            <v>2000</v>
          </cell>
          <cell r="M70">
            <v>2730</v>
          </cell>
          <cell r="N70">
            <v>5460000</v>
          </cell>
          <cell r="O70" t="str">
            <v>Dược và vật tư y tế Thái Nguyên</v>
          </cell>
          <cell r="P70" t="str">
            <v>ĐY2</v>
          </cell>
          <cell r="Q70" t="str">
            <v>Đến hết 31/12/2022</v>
          </cell>
        </row>
        <row r="71">
          <cell r="B71" t="str">
            <v>Phong tê thấp HD New</v>
          </cell>
          <cell r="C71" t="str">
            <v>Mã tiền chế, Đương quy, Đỗ trọng, Ngưu tất, Quế Chi, Độc hoạt, Thương truật, Thổ phục linh</v>
          </cell>
          <cell r="D71" t="str">
            <v>70mg + 70mg + 70mg + 60mg + 40mg + 80mg + 80mg + 100mg</v>
          </cell>
          <cell r="E71" t="str">
            <v>VD-27694-17</v>
          </cell>
          <cell r="F71" t="str">
            <v>Uống</v>
          </cell>
          <cell r="G71" t="str">
            <v>Viên nang cứng</v>
          </cell>
          <cell r="H71" t="str">
            <v>CTCP Dược VTYT Hải Dương</v>
          </cell>
          <cell r="I71" t="str">
            <v>Việt Nam</v>
          </cell>
          <cell r="J71" t="str">
            <v>Hộp 10 vỉ x 10 viên</v>
          </cell>
          <cell r="K71" t="str">
            <v>Viên</v>
          </cell>
          <cell r="L71">
            <v>174000</v>
          </cell>
          <cell r="M71">
            <v>1495</v>
          </cell>
          <cell r="N71">
            <v>260130000</v>
          </cell>
          <cell r="O71" t="str">
            <v>Dược và vật tư y tế Thái Nguyên</v>
          </cell>
          <cell r="P71" t="str">
            <v>ĐY2</v>
          </cell>
          <cell r="Q71" t="str">
            <v>Đến hết 31/12/2022</v>
          </cell>
        </row>
        <row r="72">
          <cell r="B72" t="str">
            <v>Phong tê thấp HD</v>
          </cell>
          <cell r="C72" t="str">
            <v>Mã tiền chế, Hy thiêm, Ngũ gia bì</v>
          </cell>
          <cell r="D72" t="str">
            <v>150mg + 3000mg + 1500mg</v>
          </cell>
          <cell r="E72" t="str">
            <v>VD-18675-13</v>
          </cell>
          <cell r="F72" t="str">
            <v>Uống</v>
          </cell>
          <cell r="G72" t="str">
            <v>Viên hoàn cứng bao đường</v>
          </cell>
          <cell r="H72" t="str">
            <v>CTCP Dược VTYT Hải Dương</v>
          </cell>
          <cell r="I72" t="str">
            <v>Việt Nam</v>
          </cell>
          <cell r="J72" t="str">
            <v>Hộp 15 túi 3g</v>
          </cell>
          <cell r="K72" t="str">
            <v>Túi</v>
          </cell>
          <cell r="L72">
            <v>135000</v>
          </cell>
          <cell r="M72">
            <v>3500</v>
          </cell>
          <cell r="N72">
            <v>472500000</v>
          </cell>
          <cell r="O72" t="str">
            <v>Dược và vật tư y tế Thái Nguyên</v>
          </cell>
          <cell r="P72" t="str">
            <v>ĐY2</v>
          </cell>
          <cell r="Q72" t="str">
            <v>Đến hết 31/12/2022</v>
          </cell>
        </row>
        <row r="73">
          <cell r="B73" t="str">
            <v>Bổ tỳ Bảo Phương</v>
          </cell>
          <cell r="C73" t="str">
            <v>Bạch truật, Bạch linh, Hoàng kỳ, Toan táo nhân, Đẳng sâm, Mộc hương, Cam thảo, Đương quy, Viễn chí, Long nhãn, Đại táo</v>
          </cell>
          <cell r="D73" t="str">
            <v>60ml: 7,2g + 4,5g + 4,5g + 6g + 5g + 2g + 2g + 6g + 4,5g + 6g + 4,5g</v>
          </cell>
          <cell r="E73" t="str">
            <v>V94-H12-16</v>
          </cell>
          <cell r="F73" t="str">
            <v>Uống</v>
          </cell>
          <cell r="G73" t="str">
            <v>Cao lỏng</v>
          </cell>
          <cell r="H73" t="str">
            <v>CSSX thuốc YHCT Bảo Phương</v>
          </cell>
          <cell r="I73" t="str">
            <v>Việt Nam</v>
          </cell>
          <cell r="J73" t="str">
            <v>Hộp 1 lọ 60ml</v>
          </cell>
          <cell r="K73" t="str">
            <v>Lọ</v>
          </cell>
          <cell r="L73">
            <v>400</v>
          </cell>
          <cell r="M73">
            <v>37980</v>
          </cell>
          <cell r="N73">
            <v>15192000</v>
          </cell>
          <cell r="O73" t="str">
            <v>Dược và vật tư y tế Thái Nguyên</v>
          </cell>
          <cell r="P73" t="str">
            <v>ĐY2</v>
          </cell>
          <cell r="Q73" t="str">
            <v>Đến hết 31/12/2022</v>
          </cell>
        </row>
        <row r="74">
          <cell r="B74" t="str">
            <v>Bổ tỳ dưỡng cốt Thái Dương</v>
          </cell>
          <cell r="C74" t="str">
            <v>Bạch truật, Ý dĩ, Cam thảo, Mạch nha, Liên nhục, Sơn tra, Đảng sâm, Thần khúc, Phục linh, Phấn hoa, Hoài Sơn, Cao xương hỗn hợp</v>
          </cell>
          <cell r="D74" t="str">
            <v>100ml: 8g + 4g + 8g + 8g + 12g + 8g + 12g + 12g + 4g + 12g + 4g + 3g</v>
          </cell>
          <cell r="E74" t="str">
            <v>VD-27323-17</v>
          </cell>
          <cell r="F74" t="str">
            <v>Uống</v>
          </cell>
          <cell r="G74" t="str">
            <v>Cao lỏng</v>
          </cell>
          <cell r="H74" t="str">
            <v>Chi nhánh CTCP Sao Thái Dương tại Hà Nam</v>
          </cell>
          <cell r="I74" t="str">
            <v>Việt Nam</v>
          </cell>
          <cell r="J74" t="str">
            <v>Hộp 1 lọ 100ml</v>
          </cell>
          <cell r="K74" t="str">
            <v>Lọ</v>
          </cell>
          <cell r="L74">
            <v>2400</v>
          </cell>
          <cell r="M74">
            <v>50000</v>
          </cell>
          <cell r="N74">
            <v>120000000</v>
          </cell>
          <cell r="O74" t="str">
            <v>Dược và vật tư y tế Thái Nguyên</v>
          </cell>
          <cell r="P74" t="str">
            <v>ĐY2</v>
          </cell>
          <cell r="Q74" t="str">
            <v>Đến hết 31/12/2022</v>
          </cell>
        </row>
        <row r="75">
          <cell r="B75" t="str">
            <v>Hoạt huyết dưỡng não - Vibatop</v>
          </cell>
          <cell r="C75" t="str">
            <v>Đinh lăng, Bạch quả</v>
          </cell>
          <cell r="D75" t="str">
            <v>150mg + 20mg</v>
          </cell>
          <cell r="E75" t="str">
            <v>V1425-H12-10</v>
          </cell>
          <cell r="F75" t="str">
            <v>Uống</v>
          </cell>
          <cell r="G75" t="str">
            <v>Viên bao đường</v>
          </cell>
          <cell r="H75" t="str">
            <v>CTCP Dược phẩm Hà Nam</v>
          </cell>
          <cell r="I75" t="str">
            <v>Việt Nam</v>
          </cell>
          <cell r="J75" t="str">
            <v>Hộp 5 vỉ x 20 viên</v>
          </cell>
          <cell r="K75" t="str">
            <v>Viên</v>
          </cell>
          <cell r="L75">
            <v>2528000</v>
          </cell>
          <cell r="M75">
            <v>184</v>
          </cell>
          <cell r="N75">
            <v>465152000</v>
          </cell>
          <cell r="O75" t="str">
            <v>Dược và vật tư y tế Thái Nguyên</v>
          </cell>
          <cell r="P75" t="str">
            <v>ĐY2</v>
          </cell>
          <cell r="Q75" t="str">
            <v>Đến hết 31/12/2022</v>
          </cell>
        </row>
        <row r="76">
          <cell r="B76" t="str">
            <v>Tuần hoàn não Thái Dương</v>
          </cell>
          <cell r="C76" t="str">
            <v>Đinh lăng, Bạch quả, Đậu tương</v>
          </cell>
          <cell r="D76" t="str">
            <v>200mg + 33mg + 83mg</v>
          </cell>
          <cell r="E76" t="str">
            <v>VD-27326-17</v>
          </cell>
          <cell r="F76" t="str">
            <v>Uống</v>
          </cell>
          <cell r="G76" t="str">
            <v>Viên nang cứng</v>
          </cell>
          <cell r="H76" t="str">
            <v>Chi nhánh CTCP Sao Thái Dương tại Hà Nam</v>
          </cell>
          <cell r="I76" t="str">
            <v>Việt Nam</v>
          </cell>
          <cell r="J76" t="str">
            <v>Hộp 2 vỉ x 6 viên</v>
          </cell>
          <cell r="K76" t="str">
            <v>Viên</v>
          </cell>
          <cell r="L76">
            <v>174000</v>
          </cell>
          <cell r="M76">
            <v>2916</v>
          </cell>
          <cell r="N76">
            <v>507384000</v>
          </cell>
          <cell r="O76" t="str">
            <v>Dược và vật tư y tế Thái Nguyên</v>
          </cell>
          <cell r="P76" t="str">
            <v>ĐY2</v>
          </cell>
          <cell r="Q76" t="str">
            <v>Đến hết 31/12/2022</v>
          </cell>
        </row>
        <row r="77">
          <cell r="B77" t="str">
            <v>Hoạt huyết dưỡng não</v>
          </cell>
          <cell r="C77" t="str">
            <v>Đinh lăng, Bạch quả</v>
          </cell>
          <cell r="D77" t="str">
            <v>200mg + 30mg</v>
          </cell>
          <cell r="E77" t="str">
            <v>VD-22572-15</v>
          </cell>
          <cell r="F77" t="str">
            <v>Uống</v>
          </cell>
          <cell r="G77" t="str">
            <v>Viên nang cứng</v>
          </cell>
          <cell r="H77" t="str">
            <v>CTCP Dược VTYT Hải Dương</v>
          </cell>
          <cell r="I77" t="str">
            <v>Việt Nam</v>
          </cell>
          <cell r="J77" t="str">
            <v>Hộp 5 vỉ x 10 viên</v>
          </cell>
          <cell r="K77" t="str">
            <v>Viên</v>
          </cell>
          <cell r="L77">
            <v>324000</v>
          </cell>
          <cell r="M77">
            <v>480</v>
          </cell>
          <cell r="N77">
            <v>155520000</v>
          </cell>
          <cell r="O77" t="str">
            <v>Dược và vật tư y tế Thái Nguyên</v>
          </cell>
          <cell r="P77" t="str">
            <v>ĐY2</v>
          </cell>
          <cell r="Q77" t="str">
            <v>Đến hết 31/12/2022</v>
          </cell>
        </row>
        <row r="78">
          <cell r="B78" t="str">
            <v>Bổ huyết ích não</v>
          </cell>
          <cell r="C78" t="str">
            <v>Đương quy, Bạch quả</v>
          </cell>
          <cell r="D78" t="str">
            <v>300mg + 40mg</v>
          </cell>
          <cell r="E78" t="str">
            <v>VD-29530-18</v>
          </cell>
          <cell r="F78" t="str">
            <v>Uống</v>
          </cell>
          <cell r="G78" t="str">
            <v>Viên nang cứng</v>
          </cell>
          <cell r="H78" t="str">
            <v>Công ty TNHH Nam Dược</v>
          </cell>
          <cell r="I78" t="str">
            <v>Việt Nam</v>
          </cell>
          <cell r="J78" t="str">
            <v>Hộp 5 vỉ x 10 viên</v>
          </cell>
          <cell r="K78" t="str">
            <v>Viên</v>
          </cell>
          <cell r="L78">
            <v>126100</v>
          </cell>
          <cell r="M78">
            <v>1500</v>
          </cell>
          <cell r="N78">
            <v>189150000</v>
          </cell>
          <cell r="O78" t="str">
            <v>Dược và vật tư y tế Thái Nguyên</v>
          </cell>
          <cell r="P78" t="str">
            <v>ĐY2</v>
          </cell>
          <cell r="Q78" t="str">
            <v>Đến hết 31/12/2022</v>
          </cell>
        </row>
        <row r="79">
          <cell r="B79" t="str">
            <v>Dưỡng tâm an thần ĐDV</v>
          </cell>
          <cell r="C79" t="str">
            <v>Lá sen, Lá vông, Lạc tiên, Tâm sen, Bình vôi</v>
          </cell>
          <cell r="D79" t="str">
            <v>650mg + 500mg + 650mg + 150mg + 1200mg</v>
          </cell>
          <cell r="E79" t="str">
            <v>VD-35156-21</v>
          </cell>
          <cell r="F79" t="str">
            <v>Uống</v>
          </cell>
          <cell r="G79" t="str">
            <v>Viên nang cứng</v>
          </cell>
          <cell r="H79" t="str">
            <v>CTCP Dược phẩm Việt (Đông Dược Việt)</v>
          </cell>
          <cell r="I79" t="str">
            <v>Việt Nam</v>
          </cell>
          <cell r="J79" t="str">
            <v>Hộp 3 vỉ x 10 viên</v>
          </cell>
          <cell r="K79" t="str">
            <v>Viên</v>
          </cell>
          <cell r="L79">
            <v>3000</v>
          </cell>
          <cell r="M79">
            <v>1140</v>
          </cell>
          <cell r="N79">
            <v>3420000</v>
          </cell>
          <cell r="O79" t="str">
            <v>Dược và vật tư y tế Thái Nguyên</v>
          </cell>
          <cell r="P79" t="str">
            <v>ĐY2</v>
          </cell>
          <cell r="Q79" t="str">
            <v>Đến hết 31/12/2022</v>
          </cell>
        </row>
        <row r="80">
          <cell r="B80" t="str">
            <v>Viên an thần Rutynda</v>
          </cell>
          <cell r="C80" t="str">
            <v>Lá sen, Vông nem, Lạc tiên, Bình vôi</v>
          </cell>
          <cell r="D80" t="str">
            <v>480mg + 480mg + 480mg + 720mg</v>
          </cell>
          <cell r="E80" t="str">
            <v>VD-32551-19</v>
          </cell>
          <cell r="F80" t="str">
            <v>Uống</v>
          </cell>
          <cell r="G80" t="str">
            <v>Viên nang cứng</v>
          </cell>
          <cell r="H80" t="str">
            <v>CTCP Dược phẩm Việt (Đông Dược Việt)</v>
          </cell>
          <cell r="I80" t="str">
            <v>Việt Nam</v>
          </cell>
          <cell r="J80" t="str">
            <v>Hộp 3 vỉ x 10 viên</v>
          </cell>
          <cell r="K80" t="str">
            <v>Viên</v>
          </cell>
          <cell r="L80">
            <v>2000</v>
          </cell>
          <cell r="M80">
            <v>1485</v>
          </cell>
          <cell r="N80">
            <v>2970000</v>
          </cell>
          <cell r="O80" t="str">
            <v>Dược và vật tư y tế Thái Nguyên</v>
          </cell>
          <cell r="P80" t="str">
            <v>ĐY2</v>
          </cell>
          <cell r="Q80" t="str">
            <v>Đến hết 31/12/2022</v>
          </cell>
        </row>
        <row r="81">
          <cell r="B81" t="str">
            <v>Thuốc ho bổ phế chỉ khái lộ</v>
          </cell>
          <cell r="C81" t="str">
            <v>Bạch linh, Cát cánh, Tỳ bà diệp, Tang bạch bì, Ma hoàng, Mạch môn, Bạc hà, Bán hạ chế, Bách bộ, Mơ muối, Cam thảo, Bạch phàn, Tinh dầu bạc hà</v>
          </cell>
          <cell r="D81" t="str">
            <v>80ml: 0,576g + 1,092g + 2,88g + 2,0g + 0,42g + 0,772g + 1,864g + 1,336g + 2,986g + 1,3g + 0,378g + 0,132g + 0,08g</v>
          </cell>
          <cell r="E81" t="str">
            <v>VD-31660-19</v>
          </cell>
          <cell r="F81" t="str">
            <v>Uống</v>
          </cell>
          <cell r="G81" t="str">
            <v>Siro thuốc</v>
          </cell>
          <cell r="H81" t="str">
            <v>CTCP Dược phẩm Hà Nam</v>
          </cell>
          <cell r="I81" t="str">
            <v>Việt Nam</v>
          </cell>
          <cell r="J81" t="str">
            <v>Hộp 20 gói x 5ml</v>
          </cell>
          <cell r="K81" t="str">
            <v>Gói</v>
          </cell>
          <cell r="L81">
            <v>42000</v>
          </cell>
          <cell r="M81">
            <v>2500</v>
          </cell>
          <cell r="N81">
            <v>105000000</v>
          </cell>
          <cell r="O81" t="str">
            <v>Dược và vật tư y tế Thái Nguyên</v>
          </cell>
          <cell r="P81" t="str">
            <v>ĐY2</v>
          </cell>
          <cell r="Q81" t="str">
            <v>Đến hết 31/12/2022</v>
          </cell>
        </row>
        <row r="82">
          <cell r="B82" t="str">
            <v>Thuốc ho bổ phế chỉ khái lộ</v>
          </cell>
          <cell r="C82" t="str">
            <v>Bạch linh, Cát cánh, Tỳ bà diệp, Tang bạch bì, Ma hoàng, Mạch môn, Bạc hà, Bán hạ chế, Bách bộ, Mơ muối, Cam thảo, Bạch phàn, Tinh dầu bạc hà</v>
          </cell>
          <cell r="D82" t="str">
            <v>80ml: 0,576g + 1,092g + 2,88g + 2,0g + 0,42g + 0,772g + 1,864g + 1,336g + 2,986g + 1,3g + 0,378g + 0,132g + 0,08g</v>
          </cell>
          <cell r="E82" t="str">
            <v>VD-31660-19</v>
          </cell>
          <cell r="F82" t="str">
            <v>Uống</v>
          </cell>
          <cell r="G82" t="str">
            <v>Siro thuốc</v>
          </cell>
          <cell r="H82" t="str">
            <v>CTCP Dược phẩm Hà Nam</v>
          </cell>
          <cell r="I82" t="str">
            <v>Việt Nam</v>
          </cell>
          <cell r="J82" t="str">
            <v>Hộp 1 lọ 100ml</v>
          </cell>
          <cell r="K82" t="str">
            <v>Lọ</v>
          </cell>
          <cell r="L82">
            <v>17620</v>
          </cell>
          <cell r="M82">
            <v>10500</v>
          </cell>
          <cell r="N82">
            <v>185010000</v>
          </cell>
          <cell r="O82" t="str">
            <v>Dược và vật tư y tế Thái Nguyên</v>
          </cell>
          <cell r="P82" t="str">
            <v>ĐY2</v>
          </cell>
          <cell r="Q82" t="str">
            <v>Đến hết 31/12/2022</v>
          </cell>
        </row>
        <row r="83">
          <cell r="B83" t="str">
            <v>Thuốc ho Tartaricus</v>
          </cell>
          <cell r="C83" t="str">
            <v>Cát cánh, Kinh giới, Tử uyển, Bách bộ, Hạnh nhân, Cam thảo, Trần bì, Mạch môn</v>
          </cell>
          <cell r="D83" t="str">
            <v>100ml: 6g + 10g + 10g + 10g + 10g + 8g + 8g + 10g</v>
          </cell>
          <cell r="E83" t="str">
            <v>VD-33713-19</v>
          </cell>
          <cell r="F83" t="str">
            <v>Uống</v>
          </cell>
          <cell r="G83" t="str">
            <v>Siro thuốc</v>
          </cell>
          <cell r="H83" t="str">
            <v>CTCP Dược VTYT Quảng Ninh</v>
          </cell>
          <cell r="I83" t="str">
            <v>Việt Nam</v>
          </cell>
          <cell r="J83" t="str">
            <v>Hộp 1 chai 100ml</v>
          </cell>
          <cell r="K83" t="str">
            <v>Chai</v>
          </cell>
          <cell r="L83">
            <v>2950</v>
          </cell>
          <cell r="M83">
            <v>19500</v>
          </cell>
          <cell r="N83">
            <v>57525000</v>
          </cell>
          <cell r="O83" t="str">
            <v>Dược và vật tư y tế Thái Nguyên</v>
          </cell>
          <cell r="P83" t="str">
            <v>ĐY2</v>
          </cell>
          <cell r="Q83" t="str">
            <v>Đến hết 31/12/2022</v>
          </cell>
        </row>
        <row r="84">
          <cell r="B84" t="str">
            <v>Hoạt huyết Thephaco</v>
          </cell>
          <cell r="C84" t="str">
            <v>Ngưu tất, Đương quy, Xuyên khung, Ích mẫu, Sinh địa</v>
          </cell>
          <cell r="D84" t="str">
            <v>140mg + 300mg + 60mg + 140mg + 300mg</v>
          </cell>
          <cell r="E84" t="str">
            <v>VD-21708-14</v>
          </cell>
          <cell r="F84" t="str">
            <v>Uống</v>
          </cell>
          <cell r="G84" t="str">
            <v>Viên nén bao đường</v>
          </cell>
          <cell r="H84" t="str">
            <v>Nhà máy sản xuất thuốc đông dược- CTCP Dược - VTYT Thanh Hóa</v>
          </cell>
          <cell r="I84" t="str">
            <v>Việt Nam</v>
          </cell>
          <cell r="J84" t="str">
            <v>Hộp 5 vỉ x 20 viên</v>
          </cell>
          <cell r="K84" t="str">
            <v>Viên</v>
          </cell>
          <cell r="L84">
            <v>180000</v>
          </cell>
          <cell r="M84">
            <v>850</v>
          </cell>
          <cell r="N84">
            <v>153000000</v>
          </cell>
          <cell r="O84" t="str">
            <v>Dược và vật tư y tế Thái Nguyên</v>
          </cell>
          <cell r="P84" t="str">
            <v>ĐY2</v>
          </cell>
          <cell r="Q84" t="str">
            <v>Đến hết 31/12/2022</v>
          </cell>
        </row>
        <row r="85">
          <cell r="B85" t="str">
            <v>Thông huyết tiêu nề DHD</v>
          </cell>
          <cell r="C85" t="str">
            <v>Huyết giác</v>
          </cell>
          <cell r="D85" t="str">
            <v>2,4g</v>
          </cell>
          <cell r="E85" t="str">
            <v>VD-27246-17</v>
          </cell>
          <cell r="F85" t="str">
            <v>Uống</v>
          </cell>
          <cell r="G85" t="str">
            <v>Viên nén bao phim</v>
          </cell>
          <cell r="H85" t="str">
            <v>CTCP Dược VTYT Hải Dương</v>
          </cell>
          <cell r="I85" t="str">
            <v>Việt Nam</v>
          </cell>
          <cell r="J85" t="str">
            <v>Hộp 10 vỉ x 10 viên</v>
          </cell>
          <cell r="K85" t="str">
            <v>Viên</v>
          </cell>
          <cell r="L85">
            <v>28000</v>
          </cell>
          <cell r="M85">
            <v>1750</v>
          </cell>
          <cell r="N85">
            <v>49000000</v>
          </cell>
          <cell r="O85" t="str">
            <v>Dược và vật tư y tế Thái Nguyên</v>
          </cell>
          <cell r="P85" t="str">
            <v>ĐY2</v>
          </cell>
          <cell r="Q85" t="str">
            <v>Đến hết 31/12/2022</v>
          </cell>
        </row>
        <row r="86">
          <cell r="B86" t="str">
            <v>Viên sáng mắt</v>
          </cell>
          <cell r="C86" t="str">
            <v>Bạch tật lê, Bạch thược, Câu kỷ tử, Cúc hoa, Mẫu đơn bì, Đương quy, Hoài sơn, Phục linh, Thục địa, Sơn thù, Thạch quyết minh, Trạch tả</v>
          </cell>
          <cell r="D86" t="str">
            <v>300mg + 200mg + 300mg + 300mg + 200mg + 200mg + 150mg + 200mg + 50mg + 200mg + 200mg + 200mg</v>
          </cell>
          <cell r="E86" t="str">
            <v>VD-31663-19</v>
          </cell>
          <cell r="F86" t="str">
            <v>Uống</v>
          </cell>
          <cell r="G86" t="str">
            <v>Viên nang cứng</v>
          </cell>
          <cell r="H86" t="str">
            <v>CTCP Dược phẩm Hà Nam</v>
          </cell>
          <cell r="I86" t="str">
            <v>Việt Nam</v>
          </cell>
          <cell r="J86" t="str">
            <v>Hộp 5 vỉ; 10 vỉ x 10 viên</v>
          </cell>
          <cell r="K86" t="str">
            <v>Viên</v>
          </cell>
          <cell r="L86">
            <v>27000</v>
          </cell>
          <cell r="M86">
            <v>889</v>
          </cell>
          <cell r="N86">
            <v>24003000</v>
          </cell>
          <cell r="O86" t="str">
            <v>Dược và vật tư y tế Thái Nguyên</v>
          </cell>
          <cell r="P86" t="str">
            <v>ĐY2</v>
          </cell>
          <cell r="Q86" t="str">
            <v>Đến hết 31/12/2022</v>
          </cell>
        </row>
        <row r="87">
          <cell r="B87" t="str">
            <v>Boganic</v>
          </cell>
          <cell r="C87" t="str">
            <v>Actiso, Rau đắng đất, Bìm bìm</v>
          </cell>
          <cell r="D87" t="str">
            <v>85mg + 64mg + 6,4mg</v>
          </cell>
          <cell r="E87" t="str">
            <v>VD-19790-13</v>
          </cell>
          <cell r="F87" t="str">
            <v>Uống</v>
          </cell>
          <cell r="G87" t="str">
            <v>Viên bao phim</v>
          </cell>
          <cell r="H87" t="str">
            <v>CTCP Công nghệ Cao Traphaco</v>
          </cell>
          <cell r="I87" t="str">
            <v>Việt Nam</v>
          </cell>
          <cell r="J87" t="str">
            <v>Hộp 5 vỉ x 20 viên</v>
          </cell>
          <cell r="K87" t="str">
            <v>Viên</v>
          </cell>
          <cell r="L87">
            <v>450300</v>
          </cell>
          <cell r="M87">
            <v>650</v>
          </cell>
          <cell r="N87">
            <v>292695000</v>
          </cell>
          <cell r="O87" t="str">
            <v>Traphaco</v>
          </cell>
          <cell r="P87" t="str">
            <v>ĐY1</v>
          </cell>
          <cell r="Q87" t="str">
            <v>Đến hết 31/12/2022</v>
          </cell>
        </row>
        <row r="88">
          <cell r="B88" t="str">
            <v>Boganic Forte</v>
          </cell>
          <cell r="C88" t="str">
            <v>Actiso, Rau đắng đất, Bìm bìm</v>
          </cell>
          <cell r="D88" t="str">
            <v>170mg + 128mg + 13,6mg</v>
          </cell>
          <cell r="E88" t="str">
            <v>VD-19791-13</v>
          </cell>
          <cell r="F88" t="str">
            <v>Uống</v>
          </cell>
          <cell r="G88" t="str">
            <v>Viên nang mềm</v>
          </cell>
          <cell r="H88" t="str">
            <v>CTCP Công nghệ Cao Traphaco</v>
          </cell>
          <cell r="I88" t="str">
            <v>Việt Nam</v>
          </cell>
          <cell r="J88" t="str">
            <v>Hộp 10 vỉ x 10 viên</v>
          </cell>
          <cell r="K88" t="str">
            <v>Viên</v>
          </cell>
          <cell r="L88">
            <v>120000</v>
          </cell>
          <cell r="M88">
            <v>1800</v>
          </cell>
          <cell r="N88">
            <v>216000000</v>
          </cell>
          <cell r="O88" t="str">
            <v>Traphaco</v>
          </cell>
          <cell r="P88" t="str">
            <v>ĐY1</v>
          </cell>
          <cell r="Q88" t="str">
            <v>Đến hết 31/12/2022</v>
          </cell>
        </row>
        <row r="89">
          <cell r="B89" t="str">
            <v>Thuốc trị viêm đại tràng Tradin extra</v>
          </cell>
          <cell r="C89" t="str">
            <v>Kha tử, Mộc hương, Hoàng liên, Bạch truật, Cam thảo, Bạch thược</v>
          </cell>
          <cell r="D89" t="str">
            <v>260mg + 250mg + 52mg + 50mg + 24mg + 18mg</v>
          </cell>
          <cell r="E89" t="str">
            <v>VD-24477-16</v>
          </cell>
          <cell r="F89" t="str">
            <v>Uống</v>
          </cell>
          <cell r="G89" t="str">
            <v>Viên nang cứng</v>
          </cell>
          <cell r="H89" t="str">
            <v>CTCP Công nghệ Cao Traphaco</v>
          </cell>
          <cell r="I89" t="str">
            <v>Việt Nam</v>
          </cell>
          <cell r="J89" t="str">
            <v>Hộp 2 vỉ x 10 viên</v>
          </cell>
          <cell r="K89" t="str">
            <v>Viên</v>
          </cell>
          <cell r="L89">
            <v>15200</v>
          </cell>
          <cell r="M89">
            <v>1350</v>
          </cell>
          <cell r="N89">
            <v>20520000</v>
          </cell>
          <cell r="O89" t="str">
            <v>Traphaco</v>
          </cell>
          <cell r="P89" t="str">
            <v>ĐY2</v>
          </cell>
          <cell r="Q89" t="str">
            <v>Đến hết 31/12/2022</v>
          </cell>
        </row>
        <row r="90">
          <cell r="B90" t="str">
            <v>Sáng mắt</v>
          </cell>
          <cell r="C90" t="str">
            <v>Thục địa, Hoài sơn, Trạch tả, Cúc hoa, Thảo quyết minh, Hạ khô thảo, Hà thủ ô đỏ, Đương quy</v>
          </cell>
          <cell r="D90" t="str">
            <v>206mg + 247mg + 206mg + 112mg + 286mg + 50mg + 221mg + 160mg</v>
          </cell>
          <cell r="E90" t="str">
            <v>VD-21455-14</v>
          </cell>
          <cell r="F90" t="str">
            <v>Uống</v>
          </cell>
          <cell r="G90" t="str">
            <v>Viên nang mềm</v>
          </cell>
          <cell r="H90" t="str">
            <v>CTCP Công nghệ Cao Traphaco</v>
          </cell>
          <cell r="I90" t="str">
            <v>Việt Nam</v>
          </cell>
          <cell r="J90" t="str">
            <v>Hộp 3 vỉ x 10 viên</v>
          </cell>
          <cell r="K90" t="str">
            <v>Viên</v>
          </cell>
          <cell r="L90">
            <v>76500</v>
          </cell>
          <cell r="M90">
            <v>2067</v>
          </cell>
          <cell r="N90">
            <v>158125500</v>
          </cell>
          <cell r="O90" t="str">
            <v>Traphaco</v>
          </cell>
          <cell r="P90" t="str">
            <v>ĐY2</v>
          </cell>
          <cell r="Q90" t="str">
            <v>Đến hết 31/12/2022</v>
          </cell>
        </row>
        <row r="91">
          <cell r="B91" t="str">
            <v>Cồn xoa bóp Jamda</v>
          </cell>
          <cell r="C91" t="str">
            <v>Ô đầu, Địa liền, Đại hồi, Quế nhục, Thiên niên kiện, Uy Linh tiên, Mã tiền, Huyết giác, Xuyên khung, Tế tân, Methyl salicylat</v>
          </cell>
          <cell r="D91" t="str">
            <v>50ml: 500mg + 500mg + 500mg + 500mg + 500mg + 500mg + 500mg + 500mg + 500mg + 500mg + 5ml</v>
          </cell>
          <cell r="E91" t="str">
            <v>VD-21803-14</v>
          </cell>
          <cell r="F91" t="str">
            <v>Dùng ngoài</v>
          </cell>
          <cell r="G91" t="str">
            <v>Cồn xoa bóp</v>
          </cell>
          <cell r="H91" t="str">
            <v>CTCP Công nghệ Cao Traphaco</v>
          </cell>
          <cell r="I91" t="str">
            <v>Việt Nam</v>
          </cell>
          <cell r="J91" t="str">
            <v>Hộp 1 lọ xịt 50ml</v>
          </cell>
          <cell r="K91" t="str">
            <v>Lọ</v>
          </cell>
          <cell r="L91">
            <v>15140</v>
          </cell>
          <cell r="M91">
            <v>18000</v>
          </cell>
          <cell r="N91">
            <v>272520000</v>
          </cell>
          <cell r="O91" t="str">
            <v>Traphaco</v>
          </cell>
          <cell r="P91" t="str">
            <v>ĐY2</v>
          </cell>
          <cell r="Q91" t="str">
            <v>Đến hết 31/12/2022</v>
          </cell>
        </row>
        <row r="92">
          <cell r="B92" t="str">
            <v>Cyganic</v>
          </cell>
          <cell r="C92" t="str">
            <v>Actiso</v>
          </cell>
          <cell r="D92" t="str">
            <v>80mg</v>
          </cell>
          <cell r="E92" t="str">
            <v>VD-32010-19</v>
          </cell>
          <cell r="F92" t="str">
            <v>Uống</v>
          </cell>
          <cell r="G92" t="str">
            <v>Viên nén bao phim</v>
          </cell>
          <cell r="H92" t="str">
            <v>CTCP Dược phẩm VCP</v>
          </cell>
          <cell r="I92" t="str">
            <v>Việt Nam</v>
          </cell>
          <cell r="J92" t="str">
            <v>Hộp 10 vỉ x 10 viên</v>
          </cell>
          <cell r="K92" t="str">
            <v>Viên</v>
          </cell>
          <cell r="L92">
            <v>10000</v>
          </cell>
          <cell r="M92">
            <v>690</v>
          </cell>
          <cell r="N92">
            <v>6900000</v>
          </cell>
          <cell r="O92" t="str">
            <v>Dược phẩm VCP</v>
          </cell>
          <cell r="P92" t="str">
            <v>ĐY2</v>
          </cell>
          <cell r="Q92" t="str">
            <v>Đến hết 31/12/2022</v>
          </cell>
        </row>
        <row r="93">
          <cell r="B93" t="str">
            <v>Dưỡng can tiêu độc</v>
          </cell>
          <cell r="C93" t="str">
            <v>Diệp hạ châu, Nhân trần, Cỏ nhọ nồi</v>
          </cell>
          <cell r="D93" t="str">
            <v>71,5mg + 35mg + 31,8mg</v>
          </cell>
          <cell r="E93" t="str">
            <v>VD-32931-19</v>
          </cell>
          <cell r="F93" t="str">
            <v>Uống</v>
          </cell>
          <cell r="G93" t="str">
            <v>Viên nang cứng</v>
          </cell>
          <cell r="H93" t="str">
            <v>CTCP Dược phẩm VCP</v>
          </cell>
          <cell r="I93" t="str">
            <v>Việt Nam</v>
          </cell>
          <cell r="J93" t="str">
            <v>Hộp 10 vỉ x 10 viên</v>
          </cell>
          <cell r="K93" t="str">
            <v>Viên</v>
          </cell>
          <cell r="L93">
            <v>50000</v>
          </cell>
          <cell r="M93">
            <v>1590</v>
          </cell>
          <cell r="N93">
            <v>79500000</v>
          </cell>
          <cell r="O93" t="str">
            <v>Dược phẩm VCP</v>
          </cell>
          <cell r="P93" t="str">
            <v>ĐY2</v>
          </cell>
          <cell r="Q93" t="str">
            <v>Đến hết 31/12/2022</v>
          </cell>
        </row>
        <row r="94">
          <cell r="B94" t="str">
            <v>Đan Sâm Tam Thất VCP</v>
          </cell>
          <cell r="C94" t="str">
            <v>Đan sâm, Tam thất, Borneol</v>
          </cell>
          <cell r="D94" t="str">
            <v>2,18mg + 0,95mg + 1mg</v>
          </cell>
          <cell r="E94" t="str">
            <v>VD-32930-19</v>
          </cell>
          <cell r="F94" t="str">
            <v>Uống</v>
          </cell>
          <cell r="G94" t="str">
            <v>Viên hoàn giọt</v>
          </cell>
          <cell r="H94" t="str">
            <v>CTCP Dược phẩm VCP</v>
          </cell>
          <cell r="I94" t="str">
            <v>Việt Nam</v>
          </cell>
          <cell r="J94" t="str">
            <v>Hộp 15 gói x 0,27g/gói (10 viên/gói)</v>
          </cell>
          <cell r="K94" t="str">
            <v>Viên</v>
          </cell>
          <cell r="L94">
            <v>42400</v>
          </cell>
          <cell r="M94">
            <v>460</v>
          </cell>
          <cell r="N94">
            <v>19504000</v>
          </cell>
          <cell r="O94" t="str">
            <v>Dược phẩm VCP</v>
          </cell>
          <cell r="P94" t="str">
            <v>ĐY2</v>
          </cell>
          <cell r="Q94" t="str">
            <v>Đến hết 31/12/2022</v>
          </cell>
        </row>
        <row r="95">
          <cell r="B95" t="str">
            <v>Siro ho Haspan</v>
          </cell>
          <cell r="C95" t="str">
            <v>Lá thường xuân</v>
          </cell>
          <cell r="D95" t="str">
            <v>7mg/ml x 5ml</v>
          </cell>
          <cell r="E95" t="str">
            <v>VD-24896-16</v>
          </cell>
          <cell r="F95" t="str">
            <v>Uống</v>
          </cell>
          <cell r="G95" t="str">
            <v>Siro</v>
          </cell>
          <cell r="H95" t="str">
            <v>Nhà máy HDpharma EU - CTCP Dược VTYT Hải Dương</v>
          </cell>
          <cell r="I95" t="str">
            <v>Việt Nam</v>
          </cell>
          <cell r="J95" t="str">
            <v>Hộp 2 vỉ x 5 ống 5ml</v>
          </cell>
          <cell r="K95" t="str">
            <v>Ống</v>
          </cell>
          <cell r="L95">
            <v>20000</v>
          </cell>
          <cell r="M95">
            <v>4600</v>
          </cell>
          <cell r="N95">
            <v>92000000</v>
          </cell>
          <cell r="O95" t="str">
            <v>Dược phẩm VIAN</v>
          </cell>
          <cell r="P95" t="str">
            <v>ĐY2</v>
          </cell>
          <cell r="Q95" t="str">
            <v>Đến hết 31/12/2022</v>
          </cell>
        </row>
        <row r="96">
          <cell r="B96" t="str">
            <v>Atiliver Diệp hạ châu</v>
          </cell>
          <cell r="C96" t="str">
            <v>Diệp hạ châu đắng, Xuyên tâm liên, Bồ công anh, Cỏ mực</v>
          </cell>
          <cell r="D96" t="str">
            <v>800mg + 200mg + 200mg + 200mg</v>
          </cell>
          <cell r="E96" t="str">
            <v>VD-22167-15</v>
          </cell>
          <cell r="F96" t="str">
            <v>Uống</v>
          </cell>
          <cell r="G96" t="str">
            <v>Viên nang cứng</v>
          </cell>
          <cell r="H96" t="str">
            <v>CTCP Dược phẩm Khang Minh</v>
          </cell>
          <cell r="I96" t="str">
            <v>Việt Nam</v>
          </cell>
          <cell r="J96" t="str">
            <v xml:space="preserve">Hộp 10 vỉ x 10 viên </v>
          </cell>
          <cell r="K96" t="str">
            <v>Viên</v>
          </cell>
          <cell r="L96">
            <v>10000</v>
          </cell>
          <cell r="M96">
            <v>1950</v>
          </cell>
          <cell r="N96">
            <v>19500000</v>
          </cell>
          <cell r="O96" t="str">
            <v>Đầu tư quốc tế Việt Á</v>
          </cell>
          <cell r="P96" t="str">
            <v>ĐY2</v>
          </cell>
          <cell r="Q96" t="str">
            <v>Đến hết 31/12/2022</v>
          </cell>
        </row>
        <row r="97">
          <cell r="B97" t="str">
            <v>Thuốc cam Hàng Bạc gia truyền Tùng Lộc</v>
          </cell>
          <cell r="C97" t="str">
            <v>Nhân sâm, Đảng sâm, Bạch linh, Bạch truật, Cam thảo, Ý dĩ, Hoài sơn, Khiếm thực, Liên nhục, Mạch nha, Sử quân tử, Sơn tra, Thần khúc, Cốc tinh thảo, Ô tặc cốt, Bạch biển đậu</v>
          </cell>
          <cell r="D97" t="str">
            <v>0,5g + 1g + 0,7g + 0,6g + 0,45g + 0,5g + 0,55g + 0,3g + 1,2g + 0,5g + 0,4g + 0,5g + 0,2g + 0,12g + 0,17g + 0,31g</v>
          </cell>
          <cell r="E97" t="str">
            <v>VD-27501-17</v>
          </cell>
          <cell r="F97" t="str">
            <v>Uống</v>
          </cell>
          <cell r="G97" t="str">
            <v>Thuốc bột uống</v>
          </cell>
          <cell r="H97" t="str">
            <v>CTCP Dược quốc tế Tùng Lộc</v>
          </cell>
          <cell r="I97" t="str">
            <v>Việt Nam</v>
          </cell>
          <cell r="J97" t="str">
            <v>Hộp 10 gói x 8g</v>
          </cell>
          <cell r="K97" t="str">
            <v>Gói</v>
          </cell>
          <cell r="L97">
            <v>4000</v>
          </cell>
          <cell r="M97">
            <v>7348</v>
          </cell>
          <cell r="N97">
            <v>29392000</v>
          </cell>
          <cell r="O97" t="str">
            <v>Đầu tư quốc tế Việt Á</v>
          </cell>
          <cell r="P97" t="str">
            <v>ĐY2</v>
          </cell>
          <cell r="Q97" t="str">
            <v>Đến hết 31/12/2022</v>
          </cell>
        </row>
        <row r="98">
          <cell r="B98" t="str">
            <v>Cam Tùng Lộc</v>
          </cell>
          <cell r="C98" t="str">
            <v>Cát lâm sâm, Đảng sâm, Bạch linh, Bạch truật, Cam thảo, Ý dĩ, Hoài sơn, Khiếm thực, Liên nhục, Mạch nha, Sử quân tử, Sơn tra, Thần khúc, Cốc tinh thảo, Ô tặc cốt, Bạch biển đậu</v>
          </cell>
          <cell r="D98" t="str">
            <v>120ml: 6g + 12g + 8,4g + 7,2g + 5,4g + 6g + 6,6g + 3,6g + 14,4g + 6g + 4,8g + 6g + 2,4g + 1,44g + 2,04g + 3,72g</v>
          </cell>
          <cell r="E98" t="str">
            <v>VD-28532-17</v>
          </cell>
          <cell r="F98" t="str">
            <v>Uống</v>
          </cell>
          <cell r="G98" t="str">
            <v>Siro</v>
          </cell>
          <cell r="H98" t="str">
            <v>CTCP Dược quốc tế Tùng Lộc</v>
          </cell>
          <cell r="I98" t="str">
            <v>Việt Nam</v>
          </cell>
          <cell r="J98" t="str">
            <v>Hộp 1 chai 120ml</v>
          </cell>
          <cell r="K98" t="str">
            <v>Chai</v>
          </cell>
          <cell r="L98">
            <v>500</v>
          </cell>
          <cell r="M98">
            <v>68000</v>
          </cell>
          <cell r="N98">
            <v>34000000</v>
          </cell>
          <cell r="O98" t="str">
            <v>Đầu tư quốc tế Việt Á</v>
          </cell>
          <cell r="P98" t="str">
            <v>ĐY2</v>
          </cell>
          <cell r="Q98" t="str">
            <v>Đến hết 31/12/2022</v>
          </cell>
        </row>
        <row r="99">
          <cell r="B99" t="str">
            <v>Thiên vương bổ tâm đan</v>
          </cell>
          <cell r="C99" t="str">
            <v>Địa hoàng, Đảng sâm, Đan sâm, Huyền sâm, Bạch linh, Ngũ vị tử, Viễn chí, Cát cánh, Đương quy, Thiên môn, Mạch môn, Toan táo nhân, Bá tử nhân, Chu sa, Cam thảo</v>
          </cell>
          <cell r="D99" t="str">
            <v>800mg + 100mg + 100mg + 100mg + 100mg + 200mg + 100mg + 100mg + 200mg + 200mg + 200mg + 200mg + 200mg + 40mg + 100mg</v>
          </cell>
          <cell r="E99" t="str">
            <v>VD-34376-20</v>
          </cell>
          <cell r="F99" t="str">
            <v>Uống</v>
          </cell>
          <cell r="G99" t="str">
            <v>Viên hoàn cứng</v>
          </cell>
          <cell r="H99" t="str">
            <v>CTCP Thương mại Dược VTYT Khải Hà</v>
          </cell>
          <cell r="I99" t="str">
            <v>Việt Nam</v>
          </cell>
          <cell r="J99" t="str">
            <v>Hộp 01 lọ 24g</v>
          </cell>
          <cell r="K99" t="str">
            <v>Lọ</v>
          </cell>
          <cell r="L99">
            <v>600</v>
          </cell>
          <cell r="M99">
            <v>62000</v>
          </cell>
          <cell r="N99">
            <v>37200000</v>
          </cell>
          <cell r="O99" t="str">
            <v>Đầu tư quốc tế Việt Á</v>
          </cell>
          <cell r="P99" t="str">
            <v>ĐY2</v>
          </cell>
          <cell r="Q99" t="str">
            <v>Đến hết 31/12/2022</v>
          </cell>
        </row>
        <row r="100">
          <cell r="B100" t="str">
            <v>An thần ích trí</v>
          </cell>
          <cell r="C100" t="str">
            <v>Toan táo nhân, Tri mẫu, Phục linh, Xuyên khung, Cam thảo</v>
          </cell>
          <cell r="D100" t="str">
            <v>960mg + 640mg + 960mg + 640mg + 320mg</v>
          </cell>
          <cell r="E100" t="str">
            <v>VD-29389-18</v>
          </cell>
          <cell r="F100" t="str">
            <v>Uống</v>
          </cell>
          <cell r="G100" t="str">
            <v>Viên nén bao phim</v>
          </cell>
          <cell r="H100" t="str">
            <v>CTCP Thương mại Dược VTYT Khải Hà</v>
          </cell>
          <cell r="I100" t="str">
            <v>Việt Nam</v>
          </cell>
          <cell r="J100" t="str">
            <v xml:space="preserve">Hộp 5 vỉ x 10 viên </v>
          </cell>
          <cell r="K100" t="str">
            <v>Viên</v>
          </cell>
          <cell r="L100">
            <v>32000</v>
          </cell>
          <cell r="M100">
            <v>2000</v>
          </cell>
          <cell r="N100">
            <v>64000000</v>
          </cell>
          <cell r="O100" t="str">
            <v>Đầu tư quốc tế Việt Á</v>
          </cell>
          <cell r="P100" t="str">
            <v>ĐY2</v>
          </cell>
          <cell r="Q100" t="str">
            <v>Đến hết 31/12/2022</v>
          </cell>
        </row>
        <row r="101">
          <cell r="B101" t="str">
            <v>Cao lỏng Nguyệt Quý</v>
          </cell>
          <cell r="C101" t="str">
            <v>Đảng sâm, Bạch linh, Bạch truật, Cam thảo, Thục địa, Bạch thược, Đương quy, Xuyên khung, ích mẫu</v>
          </cell>
          <cell r="D101" t="str">
            <v>10ml: 0,36g + 0,36g + 0,36g + 0,18g + 0,72g + 0,36g + 0,72g + 0,36g + 1,44g</v>
          </cell>
          <cell r="E101" t="str">
            <v>VD-26839-17</v>
          </cell>
          <cell r="F101" t="str">
            <v>Uống</v>
          </cell>
          <cell r="G101" t="str">
            <v>Cao lỏng</v>
          </cell>
          <cell r="H101" t="str">
            <v>CTCP Dược phẩm Hoa Việt</v>
          </cell>
          <cell r="I101" t="str">
            <v>Việt Nam</v>
          </cell>
          <cell r="J101" t="str">
            <v xml:space="preserve">Hộp 1 lọ 120ml </v>
          </cell>
          <cell r="K101" t="str">
            <v>Lọ</v>
          </cell>
          <cell r="L101">
            <v>200</v>
          </cell>
          <cell r="M101">
            <v>60000</v>
          </cell>
          <cell r="N101">
            <v>12000000</v>
          </cell>
          <cell r="O101" t="str">
            <v>Đầu tư quốc tế Việt Á</v>
          </cell>
          <cell r="P101" t="str">
            <v>ĐY2</v>
          </cell>
          <cell r="Q101" t="str">
            <v>Đến hết 31/12/2022</v>
          </cell>
        </row>
        <row r="103">
          <cell r="B103" t="str">
            <v>Hoàn quy tỳ Vinaplant</v>
          </cell>
          <cell r="C103" t="str">
            <v>Bạch truật, Bạch linh, Hoàng kỳ, Toan táo nhân, Đẳng sâm, Mộc hương, Cam thảo, Đương quy, Viễn chí, Long nhãn, Đại táo</v>
          </cell>
          <cell r="D103" t="str">
            <v>3g: 0,34g + 0,34g + 0,34g + 0,34g + 0,17g + 0,17g + 0,09g + 0,04g + 0,04g + 0,34g + 0,09g</v>
          </cell>
          <cell r="E103" t="str">
            <v>VD-35527-21</v>
          </cell>
          <cell r="F103" t="str">
            <v>Uống</v>
          </cell>
          <cell r="G103" t="str">
            <v>Viên hoàn cứng</v>
          </cell>
          <cell r="H103" t="str">
            <v>CTCP Dược phẩm Thành Phát</v>
          </cell>
          <cell r="I103" t="str">
            <v>Việt Nam</v>
          </cell>
          <cell r="J103" t="str">
            <v>Hộp 30 gói x 3g</v>
          </cell>
          <cell r="K103" t="str">
            <v>Gói</v>
          </cell>
          <cell r="L103">
            <v>6000</v>
          </cell>
          <cell r="M103">
            <v>3800</v>
          </cell>
          <cell r="N103">
            <v>22800000</v>
          </cell>
          <cell r="O103" t="str">
            <v>Thương mại dược phẩm và trang thiết bị y tế Thuận Phát</v>
          </cell>
          <cell r="Q103" t="str">
            <v>Đến hết 31/12/2022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g_tính1"/>
      <sheetName val="Mã 1 NT"/>
      <sheetName val="Mã 2 NT"/>
      <sheetName val="Mã 3 NT"/>
      <sheetName val="DM thuốc đề nghị trung thau "/>
      <sheetName val="DM thuoc cung xep hang 1"/>
    </sheetNames>
    <sheetDataSet>
      <sheetData sheetId="0"/>
      <sheetData sheetId="1"/>
      <sheetData sheetId="2"/>
      <sheetData sheetId="3"/>
      <sheetData sheetId="4">
        <row r="11">
          <cell r="B11" t="str">
            <v>Cốm cảm xuyên hương</v>
          </cell>
          <cell r="C11" t="str">
            <v>Xuyên khung, Bạch chỉ, Hương phụ, Quế chi, Sinh khương, Cam thảo bắc</v>
          </cell>
          <cell r="D11" t="str">
            <v>600mg+700mg+600mg+100mg+25mg+25mg</v>
          </cell>
          <cell r="E11" t="str">
            <v>VD-31256-18</v>
          </cell>
          <cell r="F11" t="str">
            <v>Uống</v>
          </cell>
          <cell r="G11" t="str">
            <v>Thuốc cốm</v>
          </cell>
          <cell r="H11" t="str">
            <v>Công ty Cổ phần Dược phẩm Yên Bái</v>
          </cell>
          <cell r="I11" t="str">
            <v>Việt Nam</v>
          </cell>
          <cell r="J11" t="str">
            <v>Hộp 20 gói x 2g</v>
          </cell>
          <cell r="K11" t="str">
            <v>Gói</v>
          </cell>
          <cell r="L11">
            <v>190986</v>
          </cell>
          <cell r="M11">
            <v>2750</v>
          </cell>
          <cell r="N11">
            <v>525211500</v>
          </cell>
          <cell r="O11" t="str">
            <v>Công ty Cổ phần Dược phẩm Bến Tre</v>
          </cell>
          <cell r="P11" t="str">
            <v>Nhóm 2</v>
          </cell>
        </row>
        <row r="12">
          <cell r="B12" t="str">
            <v>Phong tê thấp</v>
          </cell>
          <cell r="C12" t="str">
            <v>Tục đoạn, Phòng phong, Hy thiêm, Độc hoạt, Tần giao, Đương quy, Xuyên khung, Thiên niên kiện, Ngưu tất, Hoàng kỳ, Đỗ trọng, Bạch thược</v>
          </cell>
          <cell r="D12" t="str">
            <v>0,25g+0,25g+0,25g+0,2g+0,2g+0,15g+0,15g+0,15g+0,15g+0,15g+0,1g+0,15g</v>
          </cell>
          <cell r="E12" t="str">
            <v>VD-26327-17 (Nghị quyết số 12/2021/UBTVQH15 ngày 30/1/2/2021 của Quốc hội 15)</v>
          </cell>
          <cell r="F12" t="str">
            <v>Uống</v>
          </cell>
          <cell r="G12" t="str">
            <v>Viên nang cứng</v>
          </cell>
          <cell r="H12" t="str">
            <v>Công ty Cổ phần Dược phẩm Yên Bái</v>
          </cell>
          <cell r="I12" t="str">
            <v>Việt Nam</v>
          </cell>
          <cell r="J12" t="str">
            <v>Hộp 1 túi x 3 vỉ x 10 viên</v>
          </cell>
          <cell r="K12" t="str">
            <v>Viên</v>
          </cell>
          <cell r="L12">
            <v>730400</v>
          </cell>
          <cell r="M12">
            <v>1760</v>
          </cell>
          <cell r="N12">
            <v>1285504000</v>
          </cell>
          <cell r="O12" t="str">
            <v>Công ty Cổ phần Dược phẩm Bến Tre</v>
          </cell>
          <cell r="P12" t="str">
            <v>Nhóm 2</v>
          </cell>
        </row>
        <row r="13">
          <cell r="B13" t="str">
            <v>Đại tràng hoàn</v>
          </cell>
          <cell r="C13" t="str">
            <v>Bạch truật, Mộc hương, Hoàng liên, Đảng sâm, Thần khúc, Bạch linh, Trần bì, Sa nhân, Mạch nha, Cam thảo, Sơn tra, Sơn dược, Nhục đậu khấu</v>
          </cell>
          <cell r="D13" t="str">
            <v>0,7g+0,23g+0,12g+0,23g+0,23g+0,47g+0,47g+0,23g+0,23g+0,14g+0,23g+0,23g+0,47g</v>
          </cell>
          <cell r="E13" t="str">
            <v>VD-32663-19</v>
          </cell>
          <cell r="F13" t="str">
            <v>Uống</v>
          </cell>
          <cell r="G13" t="str">
            <v>Viên hoàn cứng</v>
          </cell>
          <cell r="H13" t="str">
            <v>Công ty Cổ phần Dược phẩm Yên Bái</v>
          </cell>
          <cell r="I13" t="str">
            <v>Việt Nam</v>
          </cell>
          <cell r="J13" t="str">
            <v>Hộp 10 gói × 4g</v>
          </cell>
          <cell r="K13" t="str">
            <v>Gói</v>
          </cell>
          <cell r="L13">
            <v>404900</v>
          </cell>
          <cell r="M13">
            <v>3500</v>
          </cell>
          <cell r="N13">
            <v>1417150000</v>
          </cell>
          <cell r="O13" t="str">
            <v>Công ty Cổ phần Dược phẩm Bến Tre</v>
          </cell>
          <cell r="P13" t="str">
            <v>Nhóm 2</v>
          </cell>
        </row>
        <row r="14">
          <cell r="B14" t="str">
            <v>H'tiên -Yba</v>
          </cell>
          <cell r="C14" t="str">
            <v>Bạch truật, Hoàng kỳ, Đẳng sâm, Phục thần, Mộc hương, Trích cam thảo, Đương quy, Viễn chí, Toan táo nhân</v>
          </cell>
          <cell r="D14" t="str">
            <v>12g+12g+6g+12g+6g+4g+4g+4g+12g</v>
          </cell>
          <cell r="E14" t="str">
            <v>VD-17056-12 (567/YDCT-QLD ngày 14/6/2021 gia hạn SĐK)</v>
          </cell>
          <cell r="F14" t="str">
            <v>Uống</v>
          </cell>
          <cell r="G14" t="str">
            <v>Siro</v>
          </cell>
          <cell r="H14" t="str">
            <v>Công ty Cổ phần Dược phẩm Yên Bái</v>
          </cell>
          <cell r="I14" t="str">
            <v>Việt Nam</v>
          </cell>
          <cell r="J14" t="str">
            <v>Hộp 1 chai 125ml</v>
          </cell>
          <cell r="K14" t="str">
            <v>Chai</v>
          </cell>
          <cell r="L14">
            <v>7992</v>
          </cell>
          <cell r="M14">
            <v>34000</v>
          </cell>
          <cell r="N14">
            <v>271728000</v>
          </cell>
          <cell r="O14" t="str">
            <v>Công ty Cổ phần Dược phẩm Bến Tre</v>
          </cell>
          <cell r="P14" t="str">
            <v>Nhóm 2</v>
          </cell>
        </row>
        <row r="15">
          <cell r="B15" t="str">
            <v>Phugia</v>
          </cell>
          <cell r="C15" t="str">
            <v>Cam thảo, Bạch truật, Can khương, Mạch nha, Phục linh, Bán hạ chế, Đảng sâm, Hậu phác, Chỉ thực, Ngô thù du</v>
          </cell>
          <cell r="D15" t="str">
            <v>0,1g+0,1g+0,05g+0,1g+0,1g+0,15g+0,15g+0,2g+0,3g+0,25g</v>
          </cell>
          <cell r="E15" t="str">
            <v>VD-30956-18</v>
          </cell>
          <cell r="F15" t="str">
            <v>Uống</v>
          </cell>
          <cell r="G15" t="str">
            <v>Viên nang cứng</v>
          </cell>
          <cell r="H15" t="str">
            <v>Công ty Cổ phần Dược phẩm Yên Bái</v>
          </cell>
          <cell r="I15" t="str">
            <v>Việt Nam</v>
          </cell>
          <cell r="J15" t="str">
            <v>Hộp 1 túi x 10 vỉ x 10 viên</v>
          </cell>
          <cell r="K15" t="str">
            <v>Viên</v>
          </cell>
          <cell r="L15">
            <v>120000</v>
          </cell>
          <cell r="M15">
            <v>890</v>
          </cell>
          <cell r="N15">
            <v>106800000</v>
          </cell>
          <cell r="O15" t="str">
            <v>Công ty Cổ phần Dược phẩm Bến Tre</v>
          </cell>
          <cell r="P15" t="str">
            <v>Nhóm 2</v>
          </cell>
        </row>
        <row r="16">
          <cell r="B16" t="str">
            <v>Hương liên Yba</v>
          </cell>
          <cell r="C16" t="str">
            <v>Hoàng liên, Vân Mộc hương, Đại hồi, Sa nhân, Quế nhục, Đinh hương</v>
          </cell>
          <cell r="D16" t="str">
            <v>0,6g+0,6g+0,015g+0,015g+0,0075g+0,0075g</v>
          </cell>
          <cell r="E16" t="str">
            <v>VD-29243-18</v>
          </cell>
          <cell r="F16" t="str">
            <v>Uống</v>
          </cell>
          <cell r="G16" t="str">
            <v>Viên nang cứng</v>
          </cell>
          <cell r="H16" t="str">
            <v>Công ty Cổ phần Dược phẩm Yên Bái</v>
          </cell>
          <cell r="I16" t="str">
            <v>Việt Nam</v>
          </cell>
          <cell r="J16" t="str">
            <v>Hộp 2 vỉ x 10 viên</v>
          </cell>
          <cell r="K16" t="str">
            <v>Viên</v>
          </cell>
          <cell r="L16">
            <v>48400</v>
          </cell>
          <cell r="M16">
            <v>1512</v>
          </cell>
          <cell r="N16">
            <v>73180800</v>
          </cell>
          <cell r="O16" t="str">
            <v>Công ty Cổ phần Dược phẩm Bến Tre</v>
          </cell>
          <cell r="P16" t="str">
            <v>Nhóm 2</v>
          </cell>
        </row>
        <row r="17">
          <cell r="B17" t="str">
            <v>Folitat dạ dày</v>
          </cell>
          <cell r="C17" t="str">
            <v>Lá khôi, Ô tặc cốt, Khổ sâm, Dạ cẩm, Cỏ hàn the</v>
          </cell>
          <cell r="D17" t="str">
            <v>160mg+120mg+0,12g+0,12g+0,12g</v>
          </cell>
          <cell r="E17" t="str">
            <v>VD-29242-18</v>
          </cell>
          <cell r="F17" t="str">
            <v>Uống</v>
          </cell>
          <cell r="G17" t="str">
            <v>Viên nang cứng</v>
          </cell>
          <cell r="H17" t="str">
            <v>Công ty Cổ phần Dược phẩm Yên Bái</v>
          </cell>
          <cell r="I17" t="str">
            <v>Việt Nam</v>
          </cell>
          <cell r="J17" t="str">
            <v>Hộp 10 vỉ x 10 viên</v>
          </cell>
          <cell r="K17" t="str">
            <v>Viên</v>
          </cell>
          <cell r="L17">
            <v>196900</v>
          </cell>
          <cell r="M17">
            <v>1750</v>
          </cell>
          <cell r="N17">
            <v>344575000</v>
          </cell>
          <cell r="O17" t="str">
            <v>Công ty Cổ phần Dược phẩm Bến Tre</v>
          </cell>
          <cell r="P17" t="str">
            <v>Nhóm 2</v>
          </cell>
        </row>
        <row r="18">
          <cell r="B18" t="str">
            <v>An thần</v>
          </cell>
          <cell r="C18" t="str">
            <v>Táo nhân, Tâm sen, Thảo quyết minh, Đăng tâm thảo</v>
          </cell>
          <cell r="D18" t="str">
            <v>0,8g+0,8g+0,3g+0,1g</v>
          </cell>
          <cell r="E18" t="str">
            <v>VD-16618-12 (437/YDCT-QLD ngày 17/5/2021 gia hạn SĐK)</v>
          </cell>
          <cell r="F18" t="str">
            <v>Uống</v>
          </cell>
          <cell r="G18" t="str">
            <v>Viên nang</v>
          </cell>
          <cell r="H18" t="str">
            <v>Công ty Cổ phần Dược phẩm Yên Bái</v>
          </cell>
          <cell r="I18" t="str">
            <v>Việt Nam</v>
          </cell>
          <cell r="J18" t="str">
            <v>Hộp 5 vỉ x 10 viên</v>
          </cell>
          <cell r="K18" t="str">
            <v>Viên</v>
          </cell>
          <cell r="L18">
            <v>514400</v>
          </cell>
          <cell r="M18">
            <v>2100</v>
          </cell>
          <cell r="N18">
            <v>1080240000</v>
          </cell>
          <cell r="O18" t="str">
            <v>Công ty Cổ phần Dược phẩm Bến Tre</v>
          </cell>
          <cell r="P18" t="str">
            <v>Nhóm 2</v>
          </cell>
        </row>
        <row r="19">
          <cell r="B19" t="str">
            <v>Thuốc ho thảo dược</v>
          </cell>
          <cell r="C19" t="str">
            <v>Cát cánh, Kinh giới, Tử uyển, Bách bộ, Hạnh nhân, Cam thảo, Trần bì, Mạch môn</v>
          </cell>
          <cell r="D19" t="str">
            <v>6g+10g+10g+10g+10g+8g+8g+10g</v>
          </cell>
          <cell r="E19" t="str">
            <v>VD-33196-19</v>
          </cell>
          <cell r="F19" t="str">
            <v>Uống</v>
          </cell>
          <cell r="G19" t="str">
            <v>Siro</v>
          </cell>
          <cell r="H19" t="str">
            <v>Công ty Cổ phần Dược phẩm Yên Bái</v>
          </cell>
          <cell r="I19" t="str">
            <v>Việt Nam</v>
          </cell>
          <cell r="J19" t="str">
            <v>Hộp 1 chai 100ml + 1 cốc chia liều</v>
          </cell>
          <cell r="K19" t="str">
            <v>Chai</v>
          </cell>
          <cell r="L19">
            <v>66570</v>
          </cell>
          <cell r="M19">
            <v>19000</v>
          </cell>
          <cell r="N19">
            <v>1264830000</v>
          </cell>
          <cell r="O19" t="str">
            <v>Công ty Cổ phần Dược phẩm Bến Tre</v>
          </cell>
          <cell r="P19" t="str">
            <v>Nhóm 2</v>
          </cell>
        </row>
        <row r="20">
          <cell r="B20" t="str">
            <v>Tam thất bổ máu - YB</v>
          </cell>
          <cell r="C20" t="str">
            <v>Tam thất</v>
          </cell>
          <cell r="D20" t="str">
            <v>0,6g</v>
          </cell>
          <cell r="E20" t="str">
            <v>VD-33658-19</v>
          </cell>
          <cell r="F20" t="str">
            <v>Uống</v>
          </cell>
          <cell r="G20" t="str">
            <v>Viên nang cứng</v>
          </cell>
          <cell r="H20" t="str">
            <v>Công ty Cổ phần Dược phẩm Yên Bái</v>
          </cell>
          <cell r="I20" t="str">
            <v>Việt Nam</v>
          </cell>
          <cell r="J20" t="str">
            <v>Hộp 1 túi x 2 vỉ x 10 viên</v>
          </cell>
          <cell r="K20" t="str">
            <v>Viên</v>
          </cell>
          <cell r="L20">
            <v>138000</v>
          </cell>
          <cell r="M20">
            <v>3255</v>
          </cell>
          <cell r="N20">
            <v>449190000</v>
          </cell>
          <cell r="O20" t="str">
            <v>Công ty Cổ phần Dược phẩm Bến Tre</v>
          </cell>
          <cell r="P20" t="str">
            <v>Nhóm 2</v>
          </cell>
        </row>
        <row r="21">
          <cell r="B21" t="str">
            <v>Bổ huyết điều kinh</v>
          </cell>
          <cell r="C21" t="str">
            <v>Xuyên khung, Bạch thược, Thục địa, Phục linh, Bạch truật, Cam thảo, Ích mẫu, Đương quy, Đảng sâm</v>
          </cell>
          <cell r="D21" t="str">
            <v>0,1g+0,1g+0,2g+0,1g+0,1g+0,05g+0,3g+0,2g+0,1g</v>
          </cell>
          <cell r="E21" t="str">
            <v>VD-17052-12 (567/YDCT-QLD ngày 14/6/2021 gia hạn SĐK)</v>
          </cell>
          <cell r="F21" t="str">
            <v>Uống</v>
          </cell>
          <cell r="G21" t="str">
            <v>Viên nang</v>
          </cell>
          <cell r="H21" t="str">
            <v>Công ty Cổ phần Dược phẩm Yên Bái</v>
          </cell>
          <cell r="I21" t="str">
            <v>Việt Nam</v>
          </cell>
          <cell r="J21" t="str">
            <v>Hộp 5 vỉ x 10 viên</v>
          </cell>
          <cell r="K21" t="str">
            <v>Viên</v>
          </cell>
          <cell r="L21">
            <v>82800</v>
          </cell>
          <cell r="M21">
            <v>1617</v>
          </cell>
          <cell r="N21">
            <v>133887600</v>
          </cell>
          <cell r="O21" t="str">
            <v>Công ty Cổ phần Dược phẩm Bến Tre</v>
          </cell>
          <cell r="P21" t="str">
            <v>Nhóm 2</v>
          </cell>
        </row>
        <row r="22">
          <cell r="B22" t="str">
            <v>Acocina</v>
          </cell>
          <cell r="C22" t="str">
            <v>Ô đầu, Mã tiền, Quế nhục, Đại hồi, Tinh dầu long não, Huyết giác, Methyl salicylat, Thiên niên kiện</v>
          </cell>
          <cell r="D22" t="str">
            <v>0,32g+0,64g+0,32g+0,32g+0,4ml+0,32g+2,00g+0,64g</v>
          </cell>
          <cell r="E22" t="str">
            <v>VD-16313-12 (9013e/QLD-ĐK ngày 29/5/2021 gia hạn SĐK)</v>
          </cell>
          <cell r="F22" t="str">
            <v>Dùng ngoài</v>
          </cell>
          <cell r="G22" t="str">
            <v>Cồn thuốc dùng ngoài</v>
          </cell>
          <cell r="H22" t="str">
            <v>Công ty Cổ phần Dược phẩm Yên Bái</v>
          </cell>
          <cell r="I22" t="str">
            <v>Việt Nam</v>
          </cell>
          <cell r="J22" t="str">
            <v>Hộp 1 chai 40 ml</v>
          </cell>
          <cell r="K22" t="str">
            <v xml:space="preserve">Chai </v>
          </cell>
          <cell r="L22">
            <v>64730</v>
          </cell>
          <cell r="M22">
            <v>27500</v>
          </cell>
          <cell r="N22">
            <v>1780075000</v>
          </cell>
          <cell r="O22" t="str">
            <v>Công ty Cổ phần Dược phẩm Bến Tre</v>
          </cell>
          <cell r="P22" t="str">
            <v>Nhóm 2</v>
          </cell>
        </row>
        <row r="23">
          <cell r="B23" t="str">
            <v>Thanh nhiệt tiêu độc Livergood</v>
          </cell>
          <cell r="C23" t="str">
            <v>Cao đặc hỗn hợp 315mg tương đương (Nhân trần, Bồ công anh, Cúc hoa, Kim ngân hoa, Cam thảo, Actiso)</v>
          </cell>
          <cell r="D23" t="str">
            <v>1g+0,67g+0,34g+0,34g+0,125g+0,67g</v>
          </cell>
          <cell r="E23" t="str">
            <v>VD-28943-18</v>
          </cell>
          <cell r="F23" t="str">
            <v>Uống</v>
          </cell>
          <cell r="G23" t="str">
            <v>Viên nang cứng</v>
          </cell>
          <cell r="H23" t="str">
            <v>Công ty cổ phần dược phẩm Hà Nam</v>
          </cell>
          <cell r="I23" t="str">
            <v>Việt Nam</v>
          </cell>
          <cell r="J23" t="str">
            <v>Hộp 1 túi x 3 vỉ x 10 viên</v>
          </cell>
          <cell r="K23" t="str">
            <v>Viên</v>
          </cell>
          <cell r="L23">
            <v>2907000</v>
          </cell>
          <cell r="M23">
            <v>2100</v>
          </cell>
          <cell r="N23">
            <v>6104700000</v>
          </cell>
          <cell r="O23" t="str">
            <v>Công ty Cổ phần Dược Đức Minh Hưng Yên</v>
          </cell>
          <cell r="P23" t="str">
            <v>Nhóm 2</v>
          </cell>
        </row>
        <row r="24">
          <cell r="B24" t="str">
            <v>Phong tê thấp Hyđan</v>
          </cell>
          <cell r="C24" t="str">
            <v>Bột Mã tiền chế, Cao đặc Hy thiêm (Tương đương 120mg hy thiêm), Độc hoạt, Xuyên khung, Phòng phong, Tế tân, Quế chi, Đỗ trọng, Đương quy, Tần giao, Ngưu tất</v>
          </cell>
          <cell r="D24" t="str">
            <v>20mg+12mg+12mg+8mg+12mg+6mg+6mg+16mg+16mg+12mg+12mg</v>
          </cell>
          <cell r="E24" t="str">
            <v>VD-24402-16 (Kèm theo CV số 299/YHCT-QLD ngày 12/04/2021 V/v duy trì hiệu lực giấy ĐKLH)</v>
          </cell>
          <cell r="F24" t="str">
            <v>Uống</v>
          </cell>
          <cell r="G24" t="str">
            <v>Hoàn cứng</v>
          </cell>
          <cell r="H24" t="str">
            <v>Nhà máy sản xuất thuốc Đông dược Công ty cổ phần Dược - VTYT Thanh Hóa</v>
          </cell>
          <cell r="I24" t="str">
            <v>Việt Nam</v>
          </cell>
          <cell r="J24" t="str">
            <v>Hộp 12 túi x 10 hoàn</v>
          </cell>
          <cell r="K24" t="str">
            <v>Túi</v>
          </cell>
          <cell r="L24">
            <v>171400</v>
          </cell>
          <cell r="M24">
            <v>3300</v>
          </cell>
          <cell r="N24">
            <v>565620000</v>
          </cell>
          <cell r="O24" t="str">
            <v>Công ty Cổ phần Dược Đức Minh Hưng Yên</v>
          </cell>
          <cell r="P24" t="str">
            <v>Nhóm 2</v>
          </cell>
        </row>
        <row r="25">
          <cell r="B25" t="str">
            <v>Hyđan 500</v>
          </cell>
          <cell r="C25" t="str">
            <v>Cao đặc Hy thiêm (Tương ứng 500mg hy thiêm), Cao đặc Ngũ gia bì chân chim 10mg và bột mịn ngũ gia bì chân chim 70mg (Tương ứng ngũ gia bì chân chim 170mg), Bột Mã tiền chế</v>
          </cell>
          <cell r="D25" t="str">
            <v>50mg+170mg+22mg</v>
          </cell>
          <cell r="E25" t="str">
            <v>VD-24401-16 (Kèm theo CV số 299/YHCT-QLD ngày 12/04/2021 V/v duy trì hiệu lực giấy ĐKLH )</v>
          </cell>
          <cell r="F25" t="str">
            <v>Uống</v>
          </cell>
          <cell r="G25" t="str">
            <v>Viên hoàn cứng bao phim</v>
          </cell>
          <cell r="H25" t="str">
            <v>Nhà máy sản xuất thuốc Đông dược Công ty cổ phần Dược - VTYT Thanh Hóa</v>
          </cell>
          <cell r="I25" t="str">
            <v>Việt Nam</v>
          </cell>
          <cell r="J25" t="str">
            <v>Hộp 15 túi x 12 hoàn</v>
          </cell>
          <cell r="K25" t="str">
            <v>Túi</v>
          </cell>
          <cell r="L25">
            <v>80000</v>
          </cell>
          <cell r="M25">
            <v>2700</v>
          </cell>
          <cell r="N25">
            <v>216000000</v>
          </cell>
          <cell r="O25" t="str">
            <v>Công ty Cổ phần Dược Đức Minh Hưng Yên</v>
          </cell>
          <cell r="P25" t="str">
            <v>Nhóm 2</v>
          </cell>
        </row>
        <row r="26">
          <cell r="B26" t="str">
            <v>Biofil</v>
          </cell>
          <cell r="C26" t="str">
            <v>Men bia ép tinh chế</v>
          </cell>
          <cell r="D26" t="str">
            <v>4g/10ml</v>
          </cell>
          <cell r="E26" t="str">
            <v>VD-22274-15 (Kèm theo CV số 7782e/QLD-ĐK ngày 14/5/2021 V/v duy trì hiệu lực giấy đăng ký lưu hành)</v>
          </cell>
          <cell r="F26" t="str">
            <v>Uống</v>
          </cell>
          <cell r="G26" t="str">
            <v>Dung dịch uống</v>
          </cell>
          <cell r="H26" t="str">
            <v>Nhà máy sản xuất thuốc Đông dược Công ty cổ phần Dược - VTYT Thanh Hóa</v>
          </cell>
          <cell r="I26" t="str">
            <v>Việt Nam</v>
          </cell>
          <cell r="J26" t="str">
            <v>Hộp 10 ống x 10ml</v>
          </cell>
          <cell r="K26" t="str">
            <v>Ống</v>
          </cell>
          <cell r="L26">
            <v>302600</v>
          </cell>
          <cell r="M26">
            <v>2500</v>
          </cell>
          <cell r="N26">
            <v>756500000</v>
          </cell>
          <cell r="O26" t="str">
            <v>Công ty Cổ phần Dược Đức Minh Hưng Yên</v>
          </cell>
          <cell r="P26" t="str">
            <v>Nhóm 2</v>
          </cell>
        </row>
        <row r="27">
          <cell r="B27" t="str">
            <v>Hoạt huyết dưỡng não - Vibatop</v>
          </cell>
          <cell r="C27" t="str">
            <v>Cao đặc Đinh lăng, Cao Bạch quả</v>
          </cell>
          <cell r="D27" t="str">
            <v>150mg+20mg</v>
          </cell>
          <cell r="E27" t="str">
            <v>V1425-H12-10 (Kèm theo CV số 7328e/QLD-ĐK ngày 5/5/2021 V/v duy trì hiệu lực giấy đăng ký lưu hành)</v>
          </cell>
          <cell r="F27" t="str">
            <v>Uống</v>
          </cell>
          <cell r="G27" t="str">
            <v>Viên bao đường</v>
          </cell>
          <cell r="H27" t="str">
            <v>Công ty cổ phần dược phẩm Hà Nam</v>
          </cell>
          <cell r="I27" t="str">
            <v>Việt Nam</v>
          </cell>
          <cell r="J27" t="str">
            <v>Hộp 5 vỉ x 20 viên</v>
          </cell>
          <cell r="K27" t="str">
            <v>Viên</v>
          </cell>
          <cell r="L27">
            <v>3485000</v>
          </cell>
          <cell r="M27">
            <v>175</v>
          </cell>
          <cell r="N27">
            <v>609875000</v>
          </cell>
          <cell r="O27" t="str">
            <v>Công ty Cổ phần Dược Đức Minh Hưng Yên</v>
          </cell>
          <cell r="P27" t="str">
            <v>Nhóm 2</v>
          </cell>
        </row>
        <row r="28">
          <cell r="B28" t="str">
            <v>Thuốc ho bổ phế chỉ khái lộ</v>
          </cell>
          <cell r="C28" t="str">
            <v>Cao đặc dược liệu (Tương đương với: Bạch linh, Cát cánh, Tỳ bà diệp, Tang bạch bì, Ma hoàng, Mạch môn, Bạc hà, Bán hạ chế, Bách bộ, Mơ muối, Cam thảo, Bạch phàn) 2,656g, Tinh dầu bạc hà</v>
          </cell>
          <cell r="D28" t="str">
            <v>0,720g+1,366g+3,6g+2,5g+0,525g+0,966g+2,33g+1,67g+3,733g+1,625g+0,473g+0,166g+0,1g</v>
          </cell>
          <cell r="E28" t="str">
            <v>VD-31660-19</v>
          </cell>
          <cell r="F28" t="str">
            <v>Uống</v>
          </cell>
          <cell r="G28" t="str">
            <v>Siro thuốc</v>
          </cell>
          <cell r="H28" t="str">
            <v>Công ty cổ phần dược phẩm Hà Nam</v>
          </cell>
          <cell r="I28" t="str">
            <v>Việt Nam</v>
          </cell>
          <cell r="J28" t="str">
            <v>Hộp 1 lọ 100ml</v>
          </cell>
          <cell r="K28" t="str">
            <v>Lọ</v>
          </cell>
          <cell r="L28">
            <v>65550</v>
          </cell>
          <cell r="M28">
            <v>11500</v>
          </cell>
          <cell r="N28">
            <v>753825000</v>
          </cell>
          <cell r="O28" t="str">
            <v>Công ty Cổ phần Dược Đức Minh Hưng Yên</v>
          </cell>
          <cell r="P28" t="str">
            <v>Nhóm 2</v>
          </cell>
        </row>
        <row r="29">
          <cell r="B29" t="str">
            <v>Viên sáng mắt</v>
          </cell>
          <cell r="C29" t="str">
            <v xml:space="preserve">Cao đặc hỗn hợp dược liệu (Tương đương với: Bạch tật lê, Mẫu đơn bì, Sơn thù, Bạch thược, Đương quy, Câu kỷ tử, Cúc hoa, Hoài sơn, Phục linh, Trạch tả, Thục địa) 230mg, Thạch quyết minh, </v>
          </cell>
          <cell r="D29" t="str">
            <v>300mg+200mg+200mg+200mg+200mg+300mg+300mg+150mg+200mg+200mg+50mg+200mg</v>
          </cell>
          <cell r="E29" t="str">
            <v>VD-31663-19</v>
          </cell>
          <cell r="F29" t="str">
            <v>Uống</v>
          </cell>
          <cell r="G29" t="str">
            <v>Viên nang cứng</v>
          </cell>
          <cell r="H29" t="str">
            <v>Công ty cổ phần dược phẩm Hà Nam</v>
          </cell>
          <cell r="I29" t="str">
            <v>Việt Nam</v>
          </cell>
          <cell r="J29" t="str">
            <v>Hộp 10 vỉ x 10 viên</v>
          </cell>
          <cell r="K29" t="str">
            <v>Viên</v>
          </cell>
          <cell r="L29">
            <v>616300</v>
          </cell>
          <cell r="M29">
            <v>750</v>
          </cell>
          <cell r="N29">
            <v>462225000</v>
          </cell>
          <cell r="O29" t="str">
            <v>Công ty Cổ phần Dược Đức Minh Hưng Yên</v>
          </cell>
          <cell r="P29" t="str">
            <v>Nhóm 2</v>
          </cell>
        </row>
        <row r="30">
          <cell r="B30" t="str">
            <v>Actiso PV</v>
          </cell>
          <cell r="C30" t="str">
            <v>Cao khô Actiso (tương đương với 5g actiso) 300mg</v>
          </cell>
          <cell r="D30" t="str">
            <v>300mg</v>
          </cell>
          <cell r="E30" t="str">
            <v>VD-28159-17</v>
          </cell>
          <cell r="F30" t="str">
            <v>Uống</v>
          </cell>
          <cell r="G30" t="str">
            <v>Viên nang mềm</v>
          </cell>
          <cell r="H30" t="str">
            <v>Công ty cổ phần Dược Phúc Vinh</v>
          </cell>
          <cell r="I30" t="str">
            <v>Việt Nam</v>
          </cell>
          <cell r="J30" t="str">
            <v>Hộp 5 vỉ x 10 viên</v>
          </cell>
          <cell r="K30" t="str">
            <v>Viên</v>
          </cell>
          <cell r="L30">
            <v>576800</v>
          </cell>
          <cell r="M30">
            <v>1020</v>
          </cell>
          <cell r="N30">
            <v>588336000</v>
          </cell>
          <cell r="O30" t="str">
            <v>Công ty Cổ phần Gonsa</v>
          </cell>
          <cell r="P30" t="str">
            <v>Nhóm 1</v>
          </cell>
        </row>
        <row r="31">
          <cell r="B31" t="str">
            <v>Tieukhatling caps</v>
          </cell>
          <cell r="C31" t="str">
            <v xml:space="preserve">Cao khô hỗn hợp dược liệu (tương đương với: Sinh địa, Mạch môn, Hoàng kỳ, Kỷ tử, Ngũ vị tử, Hoàng liên, Nhân sâm), bột hỗn hợp dược liệu (tương đương với: Thiên hoa phấn, Thạch cao, Bạch Linh, Mẫu đơn bì) </v>
          </cell>
          <cell r="D31" t="str">
            <v xml:space="preserve">400mg+200mg+200mg+200mg+30mg+20mg+20mg+200mg+100mg+34mg+30mg  </v>
          </cell>
          <cell r="E31" t="str">
            <v>VD-31729-19</v>
          </cell>
          <cell r="F31" t="str">
            <v>Uống</v>
          </cell>
          <cell r="G31" t="str">
            <v>Viên nang cứng</v>
          </cell>
          <cell r="H31" t="str">
            <v xml:space="preserve">Công ty cổ phần dược phẩm Khang Minh </v>
          </cell>
          <cell r="I31" t="str">
            <v>Việt Nam</v>
          </cell>
          <cell r="J31" t="str">
            <v>Hộp 2 túi x 5 vỉ x 10 viên</v>
          </cell>
          <cell r="K31" t="str">
            <v>Viên</v>
          </cell>
          <cell r="L31">
            <v>74500</v>
          </cell>
          <cell r="M31">
            <v>3200</v>
          </cell>
          <cell r="N31">
            <v>238400000</v>
          </cell>
          <cell r="O31" t="str">
            <v>Công ty Cổ phần Gonsa</v>
          </cell>
          <cell r="P31" t="str">
            <v>Nhóm 2</v>
          </cell>
        </row>
        <row r="32">
          <cell r="B32" t="str">
            <v>Xoangspray</v>
          </cell>
          <cell r="C32" t="str">
            <v>Liên kiều, Kim ngân hoa, Hoàng cầm, Menthol, Eucalyptol, Camphor</v>
          </cell>
          <cell r="D32" t="str">
            <v>1g+0,5g+0,5g+0,008g+0,006g+0,004g</v>
          </cell>
          <cell r="E32" t="str">
            <v>VD-20945-14 (Công văn gia hạn số 8403e/QLD-ĐK ngày 21/05/2021)</v>
          </cell>
          <cell r="F32" t="str">
            <v xml:space="preserve"> Xịt Mũi</v>
          </cell>
          <cell r="G32" t="str">
            <v>Dung dịch xịt mũi</v>
          </cell>
          <cell r="H32" t="str">
            <v>Công ty cổ phần dược  Nature Việt Nam</v>
          </cell>
          <cell r="I32" t="str">
            <v>Việt Nam</v>
          </cell>
          <cell r="J32" t="str">
            <v>Hộp/1 chai 20ml</v>
          </cell>
          <cell r="K32" t="str">
            <v>Chai</v>
          </cell>
          <cell r="L32">
            <v>10780</v>
          </cell>
          <cell r="M32">
            <v>35000</v>
          </cell>
          <cell r="N32">
            <v>377300000</v>
          </cell>
          <cell r="O32" t="str">
            <v>Công ty Cổ phần Gonsa</v>
          </cell>
          <cell r="P32" t="str">
            <v>Nhóm 2</v>
          </cell>
        </row>
        <row r="33">
          <cell r="B33" t="str">
            <v>Dung dịch vệ sinh Manginovim</v>
          </cell>
          <cell r="C33" t="str">
            <v>Dịch chiết Lá xoài (0.2% mangiferin)</v>
          </cell>
          <cell r="D33" t="str">
            <v>0,2%</v>
          </cell>
          <cell r="E33" t="str">
            <v>VD-17862-12 (Công văn gia hạn số 10573/QLD-ĐK, ngày 14/07/2020)</v>
          </cell>
          <cell r="F33" t="str">
            <v>Dùng Ngoài</v>
          </cell>
          <cell r="G33" t="str">
            <v>Gel dùng ngoài</v>
          </cell>
          <cell r="H33" t="str">
            <v>Công ty cổ phần dược  Nature Việt Nam</v>
          </cell>
          <cell r="I33" t="str">
            <v>Việt Nam</v>
          </cell>
          <cell r="J33" t="str">
            <v>Hộp/1 chai 60ml</v>
          </cell>
          <cell r="K33" t="str">
            <v>Chai</v>
          </cell>
          <cell r="L33">
            <v>6230</v>
          </cell>
          <cell r="M33">
            <v>31000</v>
          </cell>
          <cell r="N33">
            <v>193130000</v>
          </cell>
          <cell r="O33" t="str">
            <v>Công ty Cổ phần Gonsa</v>
          </cell>
          <cell r="P33" t="str">
            <v>Nhóm 2</v>
          </cell>
        </row>
        <row r="34">
          <cell r="B34" t="str">
            <v>Astheroncap</v>
          </cell>
          <cell r="C34" t="str">
            <v>Cao khô hỗn hợp dược liệu (tương đương:Độc hoạt, Quế nhục, Phòng phong, Đương quy, Tế tân, Xuyên khung, Tần giao, Bạch thược, Tang ký sinh, Can địa hoàng, Đỗ trọng, Nhân sâm, Ngưu tất, Phục linh, Cam thảo)</v>
          </cell>
          <cell r="D34" t="str">
            <v>1g+0,67g+0,67g+0,67g+0,67g+0,67g+0,67g+0,67g+0,67g+0,67g+0,67g+0,67g+0,67g+0,67g+0,67g</v>
          </cell>
          <cell r="E34" t="str">
            <v>VD-26808-17</v>
          </cell>
          <cell r="F34" t="str">
            <v>Uống</v>
          </cell>
          <cell r="G34" t="str">
            <v>Viên nang cứng</v>
          </cell>
          <cell r="H34" t="str">
            <v>Công ty Cổ phần Dược phẩm Hà Tây</v>
          </cell>
          <cell r="I34" t="str">
            <v>Việt Nam</v>
          </cell>
          <cell r="J34" t="str">
            <v>Hộp 3 vỉ x 10 viên</v>
          </cell>
          <cell r="K34" t="str">
            <v>Viên</v>
          </cell>
          <cell r="L34">
            <v>323600</v>
          </cell>
          <cell r="M34">
            <v>2000</v>
          </cell>
          <cell r="N34">
            <v>647200000</v>
          </cell>
          <cell r="O34" t="str">
            <v>Công ty Cổ phần Dược phẩm Hoàng Giang</v>
          </cell>
          <cell r="P34" t="str">
            <v>Nhóm 2</v>
          </cell>
        </row>
        <row r="35">
          <cell r="B35" t="str">
            <v>Cerecaps</v>
          </cell>
          <cell r="C35" t="str">
            <v>Hồng hoa, Đương quy, Sinh địa, Sài hồ, Cam thảo, Xích thược, Xuyên khung, Chỉ xác, Ngưu tất, Bạch quả.</v>
          </cell>
          <cell r="D35" t="str">
            <v xml:space="preserve"> 280mg+685mg+375mg+280mg+375mg+375mg+685mg+280mg+375mg+15mg</v>
          </cell>
          <cell r="E35" t="str">
            <v>VD-24348-16 (CV gia hạn số: 250/YDCT-QLD ngày 26/3/2021)</v>
          </cell>
          <cell r="F35" t="str">
            <v>Uống</v>
          </cell>
          <cell r="G35" t="str">
            <v>Viên nang cứng</v>
          </cell>
          <cell r="H35" t="str">
            <v>Công ty Cổ phần Dược Trung ương Mediplantex</v>
          </cell>
          <cell r="I35" t="str">
            <v>Việt Nam</v>
          </cell>
          <cell r="J35" t="str">
            <v xml:space="preserve">Hộp 3 vỉ x 10 viên </v>
          </cell>
          <cell r="K35" t="str">
            <v>Viên</v>
          </cell>
          <cell r="L35">
            <v>51200</v>
          </cell>
          <cell r="M35">
            <v>2289</v>
          </cell>
          <cell r="N35">
            <v>117196800</v>
          </cell>
          <cell r="O35" t="str">
            <v>Công ty Cổ phần Dược Medi Miền Bắc</v>
          </cell>
          <cell r="P35" t="str">
            <v>Nhóm 2</v>
          </cell>
        </row>
        <row r="36">
          <cell r="B36" t="str">
            <v xml:space="preserve">Mediphylamin </v>
          </cell>
          <cell r="C36" t="str">
            <v>Bột chiết bèo hoa dâu</v>
          </cell>
          <cell r="D36" t="str">
            <v>250mg</v>
          </cell>
          <cell r="E36" t="str">
            <v>VD-24351-16 (CV gia hạn số: 6900e/QLD-ĐK ngày 26/4/2021)</v>
          </cell>
          <cell r="F36" t="str">
            <v>Uống</v>
          </cell>
          <cell r="G36" t="str">
            <v>Viên nang cứng</v>
          </cell>
          <cell r="H36" t="str">
            <v>Công ty Cổ phần Dược Trung ương Mediplantex</v>
          </cell>
          <cell r="I36" t="str">
            <v>Việt Nam</v>
          </cell>
          <cell r="J36" t="str">
            <v xml:space="preserve"> Hộp 10 vỉ x 10 viên </v>
          </cell>
          <cell r="K36" t="str">
            <v>Viên</v>
          </cell>
          <cell r="L36">
            <v>374000</v>
          </cell>
          <cell r="M36">
            <v>1900</v>
          </cell>
          <cell r="N36">
            <v>710600000</v>
          </cell>
          <cell r="O36" t="str">
            <v>Công ty Cổ phần Dược Medi Miền Bắc</v>
          </cell>
          <cell r="P36" t="str">
            <v>Nhóm 2</v>
          </cell>
        </row>
        <row r="37">
          <cell r="B37" t="str">
            <v xml:space="preserve">Mediphylamin </v>
          </cell>
          <cell r="C37" t="str">
            <v>Bột chiết bèo hoa dâu</v>
          </cell>
          <cell r="D37" t="str">
            <v>500mg</v>
          </cell>
          <cell r="E37" t="str">
            <v>VD-24352-16 (CV gia hạn số: 6901e/QLD-ĐK ngày 26/4/2021)</v>
          </cell>
          <cell r="F37" t="str">
            <v>Uống</v>
          </cell>
          <cell r="G37" t="str">
            <v>Viên nang cứng</v>
          </cell>
          <cell r="H37" t="str">
            <v>Công ty Cổ phần Dược Trung ương Mediplantex</v>
          </cell>
          <cell r="I37" t="str">
            <v>Việt Nam</v>
          </cell>
          <cell r="J37" t="str">
            <v xml:space="preserve"> Hộp 10 vỉ x 10 viên </v>
          </cell>
          <cell r="K37" t="str">
            <v>Viên</v>
          </cell>
          <cell r="L37">
            <v>147500</v>
          </cell>
          <cell r="M37">
            <v>3297</v>
          </cell>
          <cell r="N37">
            <v>486307500</v>
          </cell>
          <cell r="O37" t="str">
            <v>Công ty Cổ phần Dược Medi Miền Bắc</v>
          </cell>
          <cell r="P37" t="str">
            <v>Nhóm 2</v>
          </cell>
        </row>
        <row r="38">
          <cell r="B38" t="str">
            <v>Cốt Bình Nguyên</v>
          </cell>
          <cell r="C38" t="str">
            <v>Ô đầu, Địa liền, Đại hồi, Quế nhục, Thiên niên kiện, Huyết giác, Riềng, Long não.</v>
          </cell>
          <cell r="D38" t="str">
            <v>1,2g+3g+1,8g+1,2g+3g+1,8g+3g+1,2ml</v>
          </cell>
          <cell r="E38" t="str">
            <v>VD-22318-15 (CV gia hạn số: 1452/YDCT-QLD)</v>
          </cell>
          <cell r="F38" t="str">
            <v>Dùng ngoài</v>
          </cell>
          <cell r="G38" t="str">
            <v>Cồn thuốc</v>
          </cell>
          <cell r="H38" t="str">
            <v>Công ty cổ phần TM dược VTYT Khải Hà</v>
          </cell>
          <cell r="I38" t="str">
            <v>Việt Nam</v>
          </cell>
          <cell r="J38" t="str">
            <v>Hộp 1 bình xịt  60 ml</v>
          </cell>
          <cell r="K38" t="str">
            <v>Bình</v>
          </cell>
          <cell r="L38">
            <v>10064</v>
          </cell>
          <cell r="M38">
            <v>26250</v>
          </cell>
          <cell r="N38">
            <v>264180000</v>
          </cell>
          <cell r="O38" t="str">
            <v>Công ty Cổ phần Dược Medi Miền Bắc</v>
          </cell>
          <cell r="P38" t="str">
            <v>Nhóm 2</v>
          </cell>
        </row>
        <row r="39">
          <cell r="B39" t="str">
            <v>Viên mũi-xoang Rhinassin-OPC</v>
          </cell>
          <cell r="C39" t="str">
            <v>Cao đặc (Tương ứng với quả Thương nhĩ tử, Tân di hoa,  Phòng phong, Bạch truật, Hoàng kỳ, Bạc hà), Bột mịn Bạch chỉ (Tương ứng với rễ Bạch chỉ)</v>
          </cell>
          <cell r="D39" t="str">
            <v>160mg (400mg+300mg+300mg+300mg+500mg+100mg)+300mg (300g)</v>
          </cell>
          <cell r="E39" t="str">
            <v>VD-22955-15 (CV duy trì SĐK 2648/QLD-ĐK ngày 2/3/2021)</v>
          </cell>
          <cell r="F39" t="str">
            <v>Uống</v>
          </cell>
          <cell r="G39" t="str">
            <v>Viên nang cứng</v>
          </cell>
          <cell r="H39" t="str">
            <v>Chi nhánh Công ty Cổ phần Dược phẩm OPC tại Bình Dương - Nhà máy Dược phẩm OPC</v>
          </cell>
          <cell r="I39" t="str">
            <v>Việt Nam</v>
          </cell>
          <cell r="J39" t="str">
            <v>Hộp 5 vỉ x 10 viên</v>
          </cell>
          <cell r="K39" t="str">
            <v>Viên</v>
          </cell>
          <cell r="L39">
            <v>10000</v>
          </cell>
          <cell r="M39">
            <v>819</v>
          </cell>
          <cell r="N39">
            <v>8190000</v>
          </cell>
          <cell r="O39" t="str">
            <v>Công ty cổ phần dược phẩm OPC</v>
          </cell>
          <cell r="P39" t="str">
            <v>Nhóm 2</v>
          </cell>
        </row>
        <row r="40">
          <cell r="B40" t="str">
            <v>Bổ gan P/H</v>
          </cell>
          <cell r="C40" t="str">
            <v>Cao đặc Diệp hạ châu (tương đương với 1,25g Diệp hạ châu), Cao đặc Bồ bồ (tương đương với 1g Bồ bồ), Cao đặc Chi tử (tương đương với 0,25g Chi tử)</v>
          </cell>
          <cell r="D40" t="str">
            <v>125mg+100mg+25mg</v>
          </cell>
          <cell r="E40" t="str">
            <v>VD-24998-16 (Cv 748/YDCT-QLD ngày 20/7/2021 của cục QLD vv duy trì hiệu lực Giấy đăng ký lưu hành 12 tháng)</v>
          </cell>
          <cell r="F40" t="str">
            <v>Uống</v>
          </cell>
          <cell r="G40" t="str">
            <v>Viên nén bao đường</v>
          </cell>
          <cell r="H40" t="str">
            <v>Công ty TNHH Đông dược Phúc Hưng</v>
          </cell>
          <cell r="I40" t="str">
            <v>Việt Nam</v>
          </cell>
          <cell r="J40" t="str">
            <v>Hộp 5 vỉ x 20 viên</v>
          </cell>
          <cell r="K40" t="str">
            <v>Viên</v>
          </cell>
          <cell r="L40">
            <v>2365000</v>
          </cell>
          <cell r="M40">
            <v>600</v>
          </cell>
          <cell r="N40">
            <v>1419000000</v>
          </cell>
          <cell r="O40" t="str">
            <v>Công ty TNHH Đông dược Phúc Hưng</v>
          </cell>
          <cell r="P40" t="str">
            <v>Nhóm 2</v>
          </cell>
        </row>
        <row r="41">
          <cell r="B41" t="str">
            <v>Thấp khớp hoàn P/H</v>
          </cell>
          <cell r="C41" t="str">
            <v>Cao đặc Tần giao (tương đương 1g Tần giao), Cao đặc Đỗ trọng (tương đương 1g Đỗ trọng), Cao đặc Ngưu tất (tương đương 1g Ngưu tất), Cao đặc Độc hoạt (tương đương 1g Độc hoạt), Bột Phòng phong, Bột Xuyên khung, Bột Tục đoạn, Bột Hoàng kỳ, Bột Bạch thược, Bột Đương quy, Bột Phục linh, Bột Cam thảo, Bột Thiên niên kiện</v>
          </cell>
          <cell r="D41" t="str">
            <v>0,1g+0,1g+0,15g+0,12g+0,5g+0,5g+0,5g+0,5g+0,5g+0,5g+0,4g+0,4g+0,4g</v>
          </cell>
          <cell r="E41" t="str">
            <v>VD-25448-16 (Cv 1002/YDCT-QLD ngày 23/9/2021 của cục QLD vv duy trì hiệu lực Giấy đăng ký lưu hành 12 tháng)</v>
          </cell>
          <cell r="F41" t="str">
            <v>Uống</v>
          </cell>
          <cell r="G41" t="str">
            <v>Viên hoàn cứng</v>
          </cell>
          <cell r="H41" t="str">
            <v>Công ty TNHH Đông dược Phúc Hưng</v>
          </cell>
          <cell r="I41" t="str">
            <v>Việt Nam</v>
          </cell>
          <cell r="J41" t="str">
            <v>Hộp 10 gói x 5g</v>
          </cell>
          <cell r="K41" t="str">
            <v>Gói</v>
          </cell>
          <cell r="L41">
            <v>155000</v>
          </cell>
          <cell r="M41">
            <v>4900</v>
          </cell>
          <cell r="N41">
            <v>759500000</v>
          </cell>
          <cell r="O41" t="str">
            <v>Công ty TNHH Đông dược Phúc Hưng</v>
          </cell>
          <cell r="P41" t="str">
            <v>Nhóm 2</v>
          </cell>
        </row>
        <row r="42">
          <cell r="B42" t="str">
            <v>Siro Bổ tỳ P/H</v>
          </cell>
          <cell r="C42" t="str">
            <v>Mỗi 100ml siro chứa cao lỏng dược liệu chiết từ: Đảng sâm, Bạch linh, Bạch truật, Cát cánh, Mạch nha, Cam thảo, Long nhãn, Trần bì, Liên nhục, Sa nhân, Sử quân tử, Bán hạ</v>
          </cell>
          <cell r="D42" t="str">
            <v>15g+10g+15g+12g+10g+6g+6g+4g+4g+4g+4g+4g</v>
          </cell>
          <cell r="E42" t="str">
            <v>VD-24999-16 (Cv 748/YDCT-QLD ngày 20/7/2021 của cục QLD vv duy trì hiệu lực Giấy đăng ký lưu hành 12 tháng)</v>
          </cell>
          <cell r="F42" t="str">
            <v>Uống</v>
          </cell>
          <cell r="G42" t="str">
            <v>Siro thuốc</v>
          </cell>
          <cell r="H42" t="str">
            <v>Công ty TNHH Đông dược Phúc Hưng</v>
          </cell>
          <cell r="I42" t="str">
            <v>Việt Nam</v>
          </cell>
          <cell r="J42" t="str">
            <v>Hộp 1 lọ x 100ml</v>
          </cell>
          <cell r="K42" t="str">
            <v>Chai</v>
          </cell>
          <cell r="L42">
            <v>8400</v>
          </cell>
          <cell r="M42">
            <v>28100</v>
          </cell>
          <cell r="N42">
            <v>236040000</v>
          </cell>
          <cell r="O42" t="str">
            <v>Công ty TNHH Đông dược Phúc Hưng</v>
          </cell>
          <cell r="P42" t="str">
            <v>Nhóm 2</v>
          </cell>
        </row>
        <row r="43">
          <cell r="B43" t="str">
            <v>Đại tràng hoàn P/H</v>
          </cell>
          <cell r="C43" t="str">
            <v xml:space="preserve">Mỗi gói 4g hoàn cứng chứa: Bột Bạch truật ; Bột Hoàng liên; Bột Hoài sơn; Bột Hoàng đằng; Bột Mộc hương; Bột Bạch linh; Bột Sa nhân; Bột bạch thược; Bột trần bì; Cao đặc cam thảo; Cao đặc đảng sâm </v>
          </cell>
          <cell r="D43" t="str">
            <v>0,65g,+ 0,54g,+0,42g+0,4g+0,35g+0,35g+ 0,35g+0,35g+ 0,25g+0,04g+ 0,22g</v>
          </cell>
          <cell r="E43" t="str">
            <v>VD-25946-16 (công văn 1445/YDCT-QLD ngày 31/12/2021 vv duy trì hiệu lực giấy đăng ký lưu hành 12 tháng)</v>
          </cell>
          <cell r="F43" t="str">
            <v>Uống</v>
          </cell>
          <cell r="G43" t="str">
            <v>Viên hoàn cứng</v>
          </cell>
          <cell r="H43" t="str">
            <v>Công ty TNHH Đông dược Phúc Hưng</v>
          </cell>
          <cell r="I43" t="str">
            <v>Việt Nam</v>
          </cell>
          <cell r="J43" t="str">
            <v>Hộp 10 gói x 4g</v>
          </cell>
          <cell r="K43" t="str">
            <v>Gói</v>
          </cell>
          <cell r="L43">
            <v>232000</v>
          </cell>
          <cell r="M43">
            <v>4000</v>
          </cell>
          <cell r="N43">
            <v>928000000</v>
          </cell>
          <cell r="O43" t="str">
            <v>Công ty TNHH Đông dược Phúc Hưng</v>
          </cell>
          <cell r="P43" t="str">
            <v>Nhóm 2</v>
          </cell>
        </row>
        <row r="44">
          <cell r="B44" t="str">
            <v>Thuốc ho Bách bộ P/H</v>
          </cell>
          <cell r="C44" t="str">
            <v xml:space="preserve">Mỗi lọ chứa 90ml cao lỏng (1:2) chiết xuất từ: Bách bộ </v>
          </cell>
          <cell r="D44" t="str">
            <v>45g</v>
          </cell>
          <cell r="E44" t="str">
            <v>VD-28442-17</v>
          </cell>
          <cell r="F44" t="str">
            <v>Uống</v>
          </cell>
          <cell r="G44" t="str">
            <v>Cao lỏng</v>
          </cell>
          <cell r="H44" t="str">
            <v>Công ty TNHH Đông dược Phúc Hưng</v>
          </cell>
          <cell r="I44" t="str">
            <v>Việt Nam</v>
          </cell>
          <cell r="J44" t="str">
            <v>Hộp 1 lọ x 90ml</v>
          </cell>
          <cell r="K44" t="str">
            <v>Chai</v>
          </cell>
          <cell r="L44">
            <v>14020</v>
          </cell>
          <cell r="M44">
            <v>26940</v>
          </cell>
          <cell r="N44">
            <v>377698800</v>
          </cell>
          <cell r="O44" t="str">
            <v>Công ty TNHH Đông dược Phúc Hưng</v>
          </cell>
          <cell r="P44" t="str">
            <v>Nhóm 2</v>
          </cell>
        </row>
        <row r="45">
          <cell r="B45" t="str">
            <v>Hoạt huyết Phúc Hưng</v>
          </cell>
          <cell r="C45" t="str">
            <v>Bột Đương quy, Cao đặc dược liệu ( tương đương với Thục địa 400mg, Ngưu tất 400mg, Xuyên khung 300mg, Ích mẫu 300mg).</v>
          </cell>
          <cell r="D45" t="str">
            <v>120mg+240mg</v>
          </cell>
          <cell r="E45" t="str">
            <v>VD-24511-16 (CV 246/YDCT-QLD ngày 26/3/2021 của cục QLD vv duy trì hiệu lực giấy đăng ký lưu hành 12 tháng)</v>
          </cell>
          <cell r="F45" t="str">
            <v>Uống</v>
          </cell>
          <cell r="G45" t="str">
            <v>Viên nén bao phim</v>
          </cell>
          <cell r="H45" t="str">
            <v>Công ty TNHH Đông dược Phúc Hưng</v>
          </cell>
          <cell r="I45" t="str">
            <v>Việt Nam</v>
          </cell>
          <cell r="J45" t="str">
            <v>Hộp 2 vỉ x 20 viên</v>
          </cell>
          <cell r="K45" t="str">
            <v>Viên</v>
          </cell>
          <cell r="L45">
            <v>6761000</v>
          </cell>
          <cell r="M45">
            <v>750</v>
          </cell>
          <cell r="N45">
            <v>5070750000</v>
          </cell>
          <cell r="O45" t="str">
            <v>Công ty TNHH Đông dược Phúc Hưng</v>
          </cell>
          <cell r="P45" t="str">
            <v>Nhóm 2</v>
          </cell>
        </row>
        <row r="46">
          <cell r="B46" t="str">
            <v xml:space="preserve">Bình can </v>
          </cell>
          <cell r="C46" t="str">
            <v>Cao khô hỗn hợp dược liệu (tương ứng: Diệp hạ châu 2g, Nhân trần 2g, Bồ công anh 1g)</v>
          </cell>
          <cell r="D46" t="str">
            <v>480mg</v>
          </cell>
          <cell r="E46" t="str">
            <v>VD-32521-19</v>
          </cell>
          <cell r="F46" t="str">
            <v>Uống</v>
          </cell>
          <cell r="G46" t="str">
            <v>Viên nang cứng</v>
          </cell>
          <cell r="H46" t="str">
            <v>Công ty CPDP Me di sun</v>
          </cell>
          <cell r="I46" t="str">
            <v>Việt Nam</v>
          </cell>
          <cell r="J46" t="str">
            <v>Hộp 5 vỉ x 10 viên</v>
          </cell>
          <cell r="K46" t="str">
            <v>Viên</v>
          </cell>
          <cell r="L46">
            <v>1060000</v>
          </cell>
          <cell r="M46">
            <v>1250</v>
          </cell>
          <cell r="N46">
            <v>1325000000</v>
          </cell>
          <cell r="O46" t="str">
            <v>Công ty Cổ phần Dược phẩm Sông Nhuệ</v>
          </cell>
          <cell r="P46" t="str">
            <v>Nhóm 2</v>
          </cell>
        </row>
        <row r="47">
          <cell r="B47" t="str">
            <v>Kim Tiền thảo râu ngô</v>
          </cell>
          <cell r="C47" t="str">
            <v>Cao khô kim tiền thảo (tương đương với 750mg Kim tiền thảo), Cao khô Râu ngô (tương đưng 960mg Râu ngô)</v>
          </cell>
          <cell r="D47" t="str">
            <v>50mg+53mg</v>
          </cell>
          <cell r="E47" t="str">
            <v>VD-30943-18</v>
          </cell>
          <cell r="F47" t="str">
            <v>Uống</v>
          </cell>
          <cell r="G47" t="str">
            <v>Viên nén bao phim</v>
          </cell>
          <cell r="H47" t="str">
            <v>Công ty CPDP Me di sun</v>
          </cell>
          <cell r="I47" t="str">
            <v>Việt Nam</v>
          </cell>
          <cell r="J47" t="str">
            <v>Chai 100 viên</v>
          </cell>
          <cell r="K47" t="str">
            <v>Viên</v>
          </cell>
          <cell r="L47">
            <v>1271300</v>
          </cell>
          <cell r="M47">
            <v>273</v>
          </cell>
          <cell r="N47">
            <v>347064900</v>
          </cell>
          <cell r="O47" t="str">
            <v>Công ty Cổ phần Dược phẩm Sông Nhuệ</v>
          </cell>
          <cell r="P47" t="str">
            <v>Nhóm 2</v>
          </cell>
        </row>
        <row r="48">
          <cell r="B48" t="str">
            <v>Phong thấp ACP</v>
          </cell>
          <cell r="C48" t="str">
            <v xml:space="preserve">Cao khô Hy thiêm, Cao khô Ngũ Gia bì gai, Cao khô Thiên niên kiện, Cao khô Cẩu tích, Cao khô Thổ phục linh </v>
          </cell>
          <cell r="D48" t="str">
            <v>600mg+800mg+300mg+50mg+50mg</v>
          </cell>
          <cell r="E48" t="str">
            <v>GC-225-14 (Kèm theo CV số 8860/QLD-ĐK ngày 26/6/2020 V/v duy trì hiệu lực giấy đăng ký lưu hành)</v>
          </cell>
          <cell r="F48" t="str">
            <v>Uống</v>
          </cell>
          <cell r="G48" t="str">
            <v>Viên nang cứng</v>
          </cell>
          <cell r="H48" t="str">
            <v>Công ty CPDP Me di sun</v>
          </cell>
          <cell r="I48" t="str">
            <v>Việt Nam</v>
          </cell>
          <cell r="J48" t="str">
            <v>Hộp 5 vỉ x 10 viên</v>
          </cell>
          <cell r="K48" t="str">
            <v>Viên</v>
          </cell>
          <cell r="L48">
            <v>444600</v>
          </cell>
          <cell r="M48">
            <v>1029</v>
          </cell>
          <cell r="N48">
            <v>457493400</v>
          </cell>
          <cell r="O48" t="str">
            <v>Công ty Cổ phần Dược phẩm Sông Nhuệ</v>
          </cell>
          <cell r="P48" t="str">
            <v>Nhóm 2</v>
          </cell>
        </row>
        <row r="49">
          <cell r="B49" t="str">
            <v>Cảm mạo thông</v>
          </cell>
          <cell r="C49" t="str">
            <v>Hoắc hương, Tía tô, Bạch chỉ, Bạch linh, Đại phúc bì, Thương truật, Hậu phác, Trần bì, Cam thảo, Cát cánh, Bán hạ chế, Can khương</v>
          </cell>
          <cell r="D49" t="str">
            <v>210mg+175mg+140mg+175mg+175mg+175mg+140mg+105mg+53mg+88mg+105mg+35mg</v>
          </cell>
          <cell r="E49" t="str">
            <v>VD-32921-19</v>
          </cell>
          <cell r="F49" t="str">
            <v>Uống</v>
          </cell>
          <cell r="G49" t="str">
            <v>Viên nén bao phim</v>
          </cell>
          <cell r="H49" t="str">
            <v>Công ty cổ phần dược phẩm Trường Thọ</v>
          </cell>
          <cell r="I49" t="str">
            <v>Việt Nam</v>
          </cell>
          <cell r="J49" t="str">
            <v>Hộp 2 vỉ x 12 viên</v>
          </cell>
          <cell r="K49" t="str">
            <v>Viên</v>
          </cell>
          <cell r="L49">
            <v>475120</v>
          </cell>
          <cell r="M49">
            <v>1500</v>
          </cell>
          <cell r="N49">
            <v>712680000</v>
          </cell>
          <cell r="O49" t="str">
            <v>Công ty TNHH Thương mại Dược phẩm Thanh Phương</v>
          </cell>
          <cell r="P49" t="str">
            <v>Nhóm 2</v>
          </cell>
        </row>
        <row r="50">
          <cell r="B50" t="str">
            <v>Tioga</v>
          </cell>
          <cell r="C50" t="str">
            <v>Cao đặc Actiso, Sài đất, Thương nhĩ tử, Kim ngân hoa, Hạ khô thảo</v>
          </cell>
          <cell r="D50" t="str">
            <v>33,33mg+1,0g+0,34g+0,25g+0,17g</v>
          </cell>
          <cell r="E50" t="str">
            <v>VD-29197-18</v>
          </cell>
          <cell r="F50" t="str">
            <v>Uống</v>
          </cell>
          <cell r="G50" t="str">
            <v>Viên bao đường</v>
          </cell>
          <cell r="H50" t="str">
            <v>Chi nhánh Công ty cổ phần dược phẩm Trường Thọ</v>
          </cell>
          <cell r="I50" t="str">
            <v>Việt Nam</v>
          </cell>
          <cell r="J50" t="str">
            <v>Hộp 2 vỉ x 20 viên</v>
          </cell>
          <cell r="K50" t="str">
            <v>Viên</v>
          </cell>
          <cell r="L50">
            <v>1340000</v>
          </cell>
          <cell r="M50">
            <v>900</v>
          </cell>
          <cell r="N50">
            <v>1206000000</v>
          </cell>
          <cell r="O50" t="str">
            <v>Công ty TNHH Thương mại Dược phẩm Thanh Phương</v>
          </cell>
          <cell r="P50" t="str">
            <v>Nhóm 2</v>
          </cell>
        </row>
        <row r="51">
          <cell r="B51" t="str">
            <v>Bổ gan 
Trường Phúc</v>
          </cell>
          <cell r="C51" t="str">
            <v>Diệp hạ châu, Đảng sâm, Nhân trần, Bạch thược, Bạch truật, Cam thảo, Đương quy, Phục linh, Trần bì.</v>
          </cell>
          <cell r="D51" t="str">
            <v>1,2g+1,2g+1,2g+0,6g+0,6g+0,6g+0,6g+0,6g+0,6g</v>
          </cell>
          <cell r="E51" t="str">
            <v>VD-30093-18</v>
          </cell>
          <cell r="F51" t="str">
            <v>Uống</v>
          </cell>
          <cell r="G51" t="str">
            <v>Viên nén
 bao phim</v>
          </cell>
          <cell r="H51" t="str">
            <v>Công Ty TNHH Dược thảo Hoàng Thành</v>
          </cell>
          <cell r="I51" t="str">
            <v>Việt Nam</v>
          </cell>
          <cell r="J51" t="str">
            <v>Hộp 3 vỉ x 
10 viên</v>
          </cell>
          <cell r="K51" t="str">
            <v>Viên</v>
          </cell>
          <cell r="L51">
            <v>152620</v>
          </cell>
          <cell r="M51">
            <v>3495</v>
          </cell>
          <cell r="N51">
            <v>533406900</v>
          </cell>
          <cell r="O51" t="str">
            <v>Công ty TNHH Thương mại Dược phẩm Thanh Phương</v>
          </cell>
          <cell r="P51" t="str">
            <v>Nhóm 2</v>
          </cell>
        </row>
        <row r="52">
          <cell r="B52" t="str">
            <v xml:space="preserve"> Bổ trung ích khí ĐDV</v>
          </cell>
          <cell r="C52" t="str">
            <v>Hoàng kỳ, Bạch truật, Đẳng sâm, Sài hồ, Thăng ma, Đương quy, Trần bì,
 Cam thảo, Gừng tươi, Bột Hoàng kỳ</v>
          </cell>
          <cell r="D52" t="str">
            <v>750mg+300mg+300mg+300mg+300mg+300mg+
300mg+100mg+100mg,
250mg</v>
          </cell>
          <cell r="E52" t="str">
            <v>VD-33649-19</v>
          </cell>
          <cell r="F52" t="str">
            <v>Uống</v>
          </cell>
          <cell r="G52" t="str">
            <v>Viên nang cứng</v>
          </cell>
          <cell r="H52" t="str">
            <v>Công ty Cổ phần Dược phẩm Việt (Đông Dược Việt)</v>
          </cell>
          <cell r="I52" t="str">
            <v>Việt Nam</v>
          </cell>
          <cell r="J52" t="str">
            <v>Hộp 3 vỉ x 10 viên</v>
          </cell>
          <cell r="K52" t="str">
            <v>Viên</v>
          </cell>
          <cell r="L52">
            <v>3000</v>
          </cell>
          <cell r="M52">
            <v>840</v>
          </cell>
          <cell r="N52">
            <v>2520000</v>
          </cell>
          <cell r="O52" t="str">
            <v>Công ty TNHH Thương mại Dược phẩm Thanh Phương</v>
          </cell>
          <cell r="P52" t="str">
            <v>Nhóm 2</v>
          </cell>
        </row>
        <row r="53">
          <cell r="B53" t="str">
            <v>Lopassi</v>
          </cell>
          <cell r="C53" t="str">
            <v xml:space="preserve">Mỗi viên chứa 210mg Cao khô dược liệu tương đương: Lá sen, Lá vông, Lạc tiên, Tâm sen, Bình vôi                       </v>
          </cell>
          <cell r="D53" t="str">
            <v>500mg+700mg+500mg+100mg+1000mg</v>
          </cell>
          <cell r="E53" t="str">
            <v>VD-30950-18</v>
          </cell>
          <cell r="F53" t="str">
            <v>Uống</v>
          </cell>
          <cell r="G53" t="str">
            <v>Viên bao đường</v>
          </cell>
          <cell r="H53" t="str">
            <v>Công ty cổ phần dược phẩm Trường Thọ</v>
          </cell>
          <cell r="I53" t="str">
            <v>Việt Nam</v>
          </cell>
          <cell r="J53" t="str">
            <v>Hộp 10 vỉ x 10 viên</v>
          </cell>
          <cell r="K53" t="str">
            <v>Viên</v>
          </cell>
          <cell r="L53">
            <v>393400</v>
          </cell>
          <cell r="M53">
            <v>950</v>
          </cell>
          <cell r="N53">
            <v>373730000</v>
          </cell>
          <cell r="O53" t="str">
            <v>Công ty TNHH Thương mại Dược phẩm Thanh Phương</v>
          </cell>
          <cell r="P53" t="str">
            <v>Nhóm 2</v>
          </cell>
        </row>
        <row r="54">
          <cell r="B54" t="str">
            <v>Thuốc uống lục vị</v>
          </cell>
          <cell r="C54" t="str">
            <v>Mỗi 5ml chứa: Thục địa, Hoài sơn, Sơn thù, Mẫu đơn bì, Phục linh, Trạch tả</v>
          </cell>
          <cell r="D54" t="str">
            <v>1,6g+0,8g+0,8g+0,6g+0,6g+0,6g</v>
          </cell>
          <cell r="E54" t="str">
            <v>VD-32986-19</v>
          </cell>
          <cell r="F54" t="str">
            <v>Uống</v>
          </cell>
          <cell r="G54" t="str">
            <v>Cao lỏng</v>
          </cell>
          <cell r="H54" t="str">
            <v xml:space="preserve">Công ty cổ phần dược VTYT Hải Dương (Nhà máy HDPHARMA EU-Công ty cổ phần dược VTYT Hải Dương) </v>
          </cell>
          <cell r="I54" t="str">
            <v>Việt Nam</v>
          </cell>
          <cell r="J54" t="str">
            <v>Hộp 4 vỉ x 5 ống 5ml</v>
          </cell>
          <cell r="K54" t="str">
            <v>Ống</v>
          </cell>
          <cell r="L54">
            <v>80000</v>
          </cell>
          <cell r="M54">
            <v>3450</v>
          </cell>
          <cell r="N54">
            <v>276000000</v>
          </cell>
          <cell r="O54" t="str">
            <v>Công ty TNHH Thương mại Dược phẩm Thanh Phương</v>
          </cell>
          <cell r="P54" t="str">
            <v>Nhóm 2</v>
          </cell>
        </row>
        <row r="55">
          <cell r="B55" t="str">
            <v>An vị tràng tw3</v>
          </cell>
          <cell r="C55" t="str">
            <v>Hoàng liên, Mộc hương.</v>
          </cell>
          <cell r="D55" t="str">
            <v>250mg+250mg</v>
          </cell>
          <cell r="E55" t="str">
            <v>VD-28105-17</v>
          </cell>
          <cell r="F55" t="str">
            <v>Uống</v>
          </cell>
          <cell r="G55" t="str">
            <v>Viên nang cứng</v>
          </cell>
          <cell r="H55" t="str">
            <v>Công ty Cổ phần Dược phẩm Trung ương 3</v>
          </cell>
          <cell r="I55" t="str">
            <v>Việt Nam</v>
          </cell>
          <cell r="J55" t="str">
            <v>Hộp 2 vỉ, 3 vỉ, 5 vỉ; vỉ 10 viên.</v>
          </cell>
          <cell r="K55" t="str">
            <v>Viên</v>
          </cell>
          <cell r="L55">
            <v>47600</v>
          </cell>
          <cell r="M55">
            <v>861</v>
          </cell>
          <cell r="N55">
            <v>40983600</v>
          </cell>
          <cell r="O55" t="str">
            <v>Công ty cổ phần dược phẩm Trung ương 3</v>
          </cell>
          <cell r="P55" t="str">
            <v>Nhóm 2</v>
          </cell>
        </row>
        <row r="56">
          <cell r="B56" t="str">
            <v>Dưỡng tâm an thần tw3</v>
          </cell>
          <cell r="C56" t="str">
            <v>Hoài sơn, Cao đặc hỗn hợp dược liệu (Liên nhục, Bá tử nhân, lá vông nem, Long nhãn, Toan táo nhân, Tang diệp, Liên tâm)</v>
          </cell>
          <cell r="D56" t="str">
            <v>183mg+180mg (175mg+91mg+91mg+91mg+91mg+91mg+15mg)</v>
          </cell>
          <cell r="E56" t="str">
            <v>VD-27103-17</v>
          </cell>
          <cell r="F56" t="str">
            <v>Uống</v>
          </cell>
          <cell r="G56" t="str">
            <v>Viên nén bao đường</v>
          </cell>
          <cell r="H56" t="str">
            <v>Công ty Cổ phần Dược phẩm Trung ương 3</v>
          </cell>
          <cell r="I56" t="str">
            <v>Việt Nam</v>
          </cell>
          <cell r="J56" t="str">
            <v>Hộp 1 chai 100 viên nén bao đường</v>
          </cell>
          <cell r="K56" t="str">
            <v>Viên</v>
          </cell>
          <cell r="L56">
            <v>78300</v>
          </cell>
          <cell r="M56">
            <v>735</v>
          </cell>
          <cell r="N56">
            <v>57550500</v>
          </cell>
          <cell r="O56" t="str">
            <v>Công ty cổ phần dược phẩm Trung ương 3</v>
          </cell>
          <cell r="P56" t="str">
            <v>Nhóm 2</v>
          </cell>
        </row>
        <row r="57">
          <cell r="B57" t="str">
            <v>Hoàn thập toàn đại bổ tw3</v>
          </cell>
          <cell r="C57" t="str">
            <v xml:space="preserve">Đảng sâm, Thục địa, Bạch truật, Bạch linh, Bạch thược, Hoàng kỳ, Đương quy, Xuyên khung, Quế nhục, Cam thảo. </v>
          </cell>
          <cell r="D57" t="str">
            <v>0,60g+0,60g+0,41g+0,41g+0,41g+0,41g+0,41g+0,31g+0,12g+0,12g</v>
          </cell>
          <cell r="E57" t="str">
            <v>VD-26304-17</v>
          </cell>
          <cell r="F57" t="str">
            <v>Uống</v>
          </cell>
          <cell r="G57" t="str">
            <v>Viên hoàn mềm</v>
          </cell>
          <cell r="H57" t="str">
            <v>Công ty Cổ phần Dược phẩm Trung ương 3</v>
          </cell>
          <cell r="I57" t="str">
            <v>Việt Nam</v>
          </cell>
          <cell r="J57" t="str">
            <v>Hộp 10 viên x 8g hoàn mềm</v>
          </cell>
          <cell r="K57" t="str">
            <v>Viên</v>
          </cell>
          <cell r="L57">
            <v>47000</v>
          </cell>
          <cell r="M57">
            <v>2982</v>
          </cell>
          <cell r="N57">
            <v>140154000</v>
          </cell>
          <cell r="O57" t="str">
            <v>Công ty cổ phần dược phẩm Trung ương 3</v>
          </cell>
          <cell r="P57" t="str">
            <v>Nhóm 2</v>
          </cell>
        </row>
        <row r="58">
          <cell r="B58" t="str">
            <v>V.phonte</v>
          </cell>
          <cell r="C58" t="str">
            <v>Cao khô hỗn hợp dược liệu (Tương ứng Độc hoạt, Phòng phong, Tang ký sinh, Tần giao, Bạch thược, Ngưu tất, Sinh địa, Cam thảo, Đỗ trọng, Tế tân, Quế nhục, Nhân sâm, Đương quy, Xuyên khung)</v>
          </cell>
          <cell r="D58" t="str">
            <v xml:space="preserve">390mg (330mg+330mg+330mg+330mg+330mg+330mg+330mg+330mg+330mg+60mg+60mg+60mg+60mg+30mg) </v>
          </cell>
          <cell r="E58" t="str">
            <v>VD-33981-19</v>
          </cell>
          <cell r="F58" t="str">
            <v>Uống</v>
          </cell>
          <cell r="G58" t="str">
            <v>Viên nén bao phim</v>
          </cell>
          <cell r="H58" t="str">
            <v>Công ty TNHH Vạn Xuân</v>
          </cell>
          <cell r="I58" t="str">
            <v>Việt Nam</v>
          </cell>
          <cell r="J58" t="str">
            <v xml:space="preserve">Hộp 10 vỉ; vỉ 10 viên, </v>
          </cell>
          <cell r="K58" t="str">
            <v>Viên</v>
          </cell>
          <cell r="L58">
            <v>251400</v>
          </cell>
          <cell r="M58">
            <v>830</v>
          </cell>
          <cell r="N58">
            <v>208662000</v>
          </cell>
          <cell r="O58" t="str">
            <v>Công ty trách nhiệm hữu hạn Vạn Xuân</v>
          </cell>
          <cell r="P58" t="str">
            <v>Nhóm 2</v>
          </cell>
        </row>
        <row r="59">
          <cell r="B59" t="str">
            <v>Vạn xuân hộ não tâm</v>
          </cell>
          <cell r="C59" t="str">
            <v>Cao khô hỗn hợp dược liệu (Hoàng kỳ, Đào nhân, Hồng hoa, Địa long, Nhân sâm, Xuyên khung, Đương quy, Xích thược, Bạch thược.</v>
          </cell>
          <cell r="D59" t="str">
            <v>190mg (760mg+70mg+70mg+160mg+80mg+60mg+140mg+140mg+140mg)</v>
          </cell>
          <cell r="E59" t="str">
            <v>VD-32487-19</v>
          </cell>
          <cell r="F59" t="str">
            <v>Uống</v>
          </cell>
          <cell r="G59" t="str">
            <v>Viên nén bao phim</v>
          </cell>
          <cell r="H59" t="str">
            <v>Công ty TNHH Vạn Xuân</v>
          </cell>
          <cell r="I59" t="str">
            <v>Việt Nam</v>
          </cell>
          <cell r="J59" t="str">
            <v xml:space="preserve">Hộp 10 vỉ; vỉ 10 viên, </v>
          </cell>
          <cell r="K59" t="str">
            <v>Viên</v>
          </cell>
          <cell r="L59">
            <v>83200</v>
          </cell>
          <cell r="M59">
            <v>1010</v>
          </cell>
          <cell r="N59">
            <v>84032000</v>
          </cell>
          <cell r="O59" t="str">
            <v>Công ty trách nhiệm hữu hạn Vạn Xuân</v>
          </cell>
          <cell r="P59" t="str">
            <v>Nhóm 2</v>
          </cell>
        </row>
        <row r="60">
          <cell r="B60" t="str">
            <v>Hamov</v>
          </cell>
          <cell r="C60" t="str">
            <v>Cao khô hỗn hợp dược liệu (Ngưu tất, Nghệ, Hoa hòe, Bạch truật)</v>
          </cell>
          <cell r="D60" t="str">
            <v>90mg (150mg+150mg+150mg+300mg)</v>
          </cell>
          <cell r="E60" t="str">
            <v>VD-32486-19</v>
          </cell>
          <cell r="F60" t="str">
            <v>Uống</v>
          </cell>
          <cell r="G60" t="str">
            <v>Viên nang cứng</v>
          </cell>
          <cell r="H60" t="str">
            <v>Công ty TNHH Vạn Xuân</v>
          </cell>
          <cell r="I60" t="str">
            <v>Việt Nam</v>
          </cell>
          <cell r="J60" t="str">
            <v xml:space="preserve">Hộp 10 vỉ; vỉ 10 viên, </v>
          </cell>
          <cell r="K60" t="str">
            <v>Viên</v>
          </cell>
          <cell r="L60">
            <v>30000</v>
          </cell>
          <cell r="M60">
            <v>830</v>
          </cell>
          <cell r="N60">
            <v>24900000</v>
          </cell>
          <cell r="O60" t="str">
            <v>Công ty trách nhiệm hữu hạn Vạn Xuân</v>
          </cell>
          <cell r="P60" t="str">
            <v>Nhóm 2</v>
          </cell>
        </row>
        <row r="61">
          <cell r="B61" t="str">
            <v>Hometex</v>
          </cell>
          <cell r="C61" t="str">
            <v>Cao đặc Actiso (tương đương với 2000mg lá Actiso)</v>
          </cell>
          <cell r="D61" t="str">
            <v>200mg</v>
          </cell>
          <cell r="E61" t="str">
            <v>VD-26376-17</v>
          </cell>
          <cell r="F61" t="str">
            <v>Uống</v>
          </cell>
          <cell r="G61" t="str">
            <v>Viên nén bao phim</v>
          </cell>
          <cell r="H61" t="str">
            <v>Nhà máy sản xuất thuốc đông dược - Công ty cổ phần dược - VTYT Thanh Hóa</v>
          </cell>
          <cell r="I61" t="str">
            <v>Việt Nam</v>
          </cell>
          <cell r="J61" t="str">
            <v>Hộp 5 vỉ x 20 viên</v>
          </cell>
          <cell r="K61" t="str">
            <v>Viên</v>
          </cell>
          <cell r="L61">
            <v>479000</v>
          </cell>
          <cell r="M61">
            <v>470</v>
          </cell>
          <cell r="N61">
            <v>225130000</v>
          </cell>
          <cell r="O61" t="str">
            <v>Công ty TNHH Một thành viên dược Sài Gòn</v>
          </cell>
          <cell r="P61" t="str">
            <v>Nhóm 1</v>
          </cell>
        </row>
        <row r="62">
          <cell r="B62" t="str">
            <v>Sungin</v>
          </cell>
          <cell r="C62" t="str">
            <v>Bạch phục linh, kha tử nhục, nhục đậu khấu, hoàng liên, mộc hương, sa nhân, gừng khô</v>
          </cell>
          <cell r="D62" t="str">
            <v>0,6g+0,6g+0,6g+0,6g+0,6g+0,6g+0,3g</v>
          </cell>
          <cell r="E62" t="str">
            <v>VD-27324-17</v>
          </cell>
          <cell r="F62" t="str">
            <v>Uống</v>
          </cell>
          <cell r="G62" t="str">
            <v>Thuốc cốm</v>
          </cell>
          <cell r="H62" t="str">
            <v>Chi nhánh Công ty cổ phần Sao Thái Dương tại Hà Nam</v>
          </cell>
          <cell r="I62" t="str">
            <v>Việt Nam</v>
          </cell>
          <cell r="J62" t="str">
            <v>Hộp 10 gói x 2g</v>
          </cell>
          <cell r="K62" t="str">
            <v>Gói</v>
          </cell>
          <cell r="L62">
            <v>6480</v>
          </cell>
          <cell r="M62">
            <v>2600</v>
          </cell>
          <cell r="N62">
            <v>16848000</v>
          </cell>
          <cell r="O62" t="str">
            <v>Công ty TNHH Một thành viên dược Sài Gòn</v>
          </cell>
          <cell r="P62" t="str">
            <v>Nhóm 2</v>
          </cell>
        </row>
        <row r="63">
          <cell r="B63" t="str">
            <v>Bổ tỳ dưỡng cốt Thái Dương</v>
          </cell>
          <cell r="C63" t="str">
            <v>Bạch truật, Cam thảo, Liên nhục, Đảng sâm, Phục linh, Hoài Sơn, Ý dĩ,  Mạch nha,  Sơn tra,  Thần khúc,  Phấn hoa,  Cao xương hỗn hợp</v>
          </cell>
          <cell r="D63" t="str">
            <v>8g+4g+8g+8g+12g+8g+12g+12g+4g+12g+4g+3g</v>
          </cell>
          <cell r="E63" t="str">
            <v>VD-27323-17</v>
          </cell>
          <cell r="F63" t="str">
            <v>Uống</v>
          </cell>
          <cell r="G63" t="str">
            <v>Cao lỏng</v>
          </cell>
          <cell r="H63" t="str">
            <v>Chi nhánh Công ty cổ phần Sao Thái Dương tại Hà Nam</v>
          </cell>
          <cell r="I63" t="str">
            <v>Việt Nam</v>
          </cell>
          <cell r="J63" t="str">
            <v>Hộp 1  lọ 100ml</v>
          </cell>
          <cell r="K63" t="str">
            <v>Lọ</v>
          </cell>
          <cell r="L63">
            <v>9300</v>
          </cell>
          <cell r="M63">
            <v>50000</v>
          </cell>
          <cell r="N63">
            <v>465000000</v>
          </cell>
          <cell r="O63" t="str">
            <v>Công ty TNHH Một thành viên dược Sài Gòn</v>
          </cell>
          <cell r="P63" t="str">
            <v>Nhóm 2</v>
          </cell>
        </row>
        <row r="64">
          <cell r="B64" t="str">
            <v>Suncurmin</v>
          </cell>
          <cell r="C64" t="str">
            <v>Nghệ vàng (tương đương dịch chiết nghệ vàng 50g)</v>
          </cell>
          <cell r="D64" t="str">
            <v xml:space="preserve"> 30g</v>
          </cell>
          <cell r="E64" t="str">
            <v>VD-34594-20</v>
          </cell>
          <cell r="F64" t="str">
            <v>Uống</v>
          </cell>
          <cell r="G64" t="str">
            <v>Cao lỏng</v>
          </cell>
          <cell r="H64" t="str">
            <v>Chi nhánh Công ty cổ phần Sao Thái Dương tại Hà Nam</v>
          </cell>
          <cell r="I64" t="str">
            <v>Việt Nam</v>
          </cell>
          <cell r="J64" t="str">
            <v xml:space="preserve"> Chai 100ml </v>
          </cell>
          <cell r="K64" t="str">
            <v xml:space="preserve">Chai </v>
          </cell>
          <cell r="L64">
            <v>10800</v>
          </cell>
          <cell r="M64">
            <v>54000</v>
          </cell>
          <cell r="N64">
            <v>583200000</v>
          </cell>
          <cell r="O64" t="str">
            <v>Công ty TNHH Một thành viên dược Sài Gòn</v>
          </cell>
          <cell r="P64" t="str">
            <v>Nhóm 2</v>
          </cell>
        </row>
        <row r="65">
          <cell r="B65" t="str">
            <v>Hoạt huyết thông mạch</v>
          </cell>
          <cell r="C65" t="str">
            <v>Cao đặc tổng hợp: Hoàng kỳ, Đương quy vĩ, Xích thược, Xuyên khung, Địa long,  Hồng hoa, Đào nhân.</v>
          </cell>
          <cell r="D65" t="str">
            <v>360mg: 6g+0,3g+0,3g+0,15g+0,15g+0,15g+0,15g</v>
          </cell>
          <cell r="E65" t="str">
            <v>VD-33851-19</v>
          </cell>
          <cell r="F65" t="str">
            <v>Uống</v>
          </cell>
          <cell r="G65" t="str">
            <v>Viên hoàn cứng</v>
          </cell>
          <cell r="H65" t="str">
            <v>Công ty CP Dược Quốc tế Tùng Lộc</v>
          </cell>
          <cell r="I65" t="str">
            <v>Việt Nam</v>
          </cell>
          <cell r="J65" t="str">
            <v>Hộp 1 lọ 30 viên; 60 viên</v>
          </cell>
          <cell r="K65" t="str">
            <v>Viên</v>
          </cell>
          <cell r="L65">
            <v>876400</v>
          </cell>
          <cell r="M65">
            <v>3200</v>
          </cell>
          <cell r="N65">
            <v>2804480000</v>
          </cell>
          <cell r="O65" t="str">
            <v>Công ty cổ phần dược phẩm Vian</v>
          </cell>
          <cell r="P65" t="str">
            <v>Nhóm 2</v>
          </cell>
        </row>
        <row r="66">
          <cell r="B66" t="str">
            <v>Atiliver Diệp hạ châu</v>
          </cell>
          <cell r="C66" t="str">
            <v>Diệp hạ châu đắng, Xuyên tâm liên, Bồ công anh, Cỏ mực.</v>
          </cell>
          <cell r="D66" t="str">
            <v>800mg+200mg
+200mg+200mg</v>
          </cell>
          <cell r="E66" t="str">
            <v>VD-22167-15 (CV gia hạn số 86/QĐ-YDCT ngày 03/6/2021)</v>
          </cell>
          <cell r="F66" t="str">
            <v>Uống</v>
          </cell>
          <cell r="G66" t="str">
            <v>Viên nang cứng</v>
          </cell>
          <cell r="H66" t="str">
            <v xml:space="preserve">Công ty cổ phần dược phẩm Khang Minh </v>
          </cell>
          <cell r="I66" t="str">
            <v>Việt Nam</v>
          </cell>
          <cell r="J66" t="str">
            <v xml:space="preserve">Hộp 10 vỉ x 10 viên </v>
          </cell>
          <cell r="K66" t="str">
            <v>Viên</v>
          </cell>
          <cell r="L66">
            <v>1109400</v>
          </cell>
          <cell r="M66">
            <v>1899</v>
          </cell>
          <cell r="N66">
            <v>2106750600</v>
          </cell>
          <cell r="O66" t="str">
            <v>Công ty cổ phần đầu tư quốc tế Việt Á</v>
          </cell>
          <cell r="P66" t="str">
            <v>Nhóm 2</v>
          </cell>
        </row>
        <row r="67">
          <cell r="B67" t="str">
            <v>An thần ích trí</v>
          </cell>
          <cell r="C67" t="str">
            <v>Toan táo nhân, Tri mẫu, Phục linh, Xuyên khung, Cam thảo</v>
          </cell>
          <cell r="D67" t="str">
            <v>960mg+640mg
+960mg+640mg
+320mg</v>
          </cell>
          <cell r="E67" t="str">
            <v>VD-29389-18</v>
          </cell>
          <cell r="F67" t="str">
            <v>Uống</v>
          </cell>
          <cell r="G67" t="str">
            <v>Viên nén bao phim</v>
          </cell>
          <cell r="H67" t="str">
            <v xml:space="preserve">Công ty cổ phần TM dược VTYT Khải Hà </v>
          </cell>
          <cell r="I67" t="str">
            <v>Việt Nam</v>
          </cell>
          <cell r="J67" t="str">
            <v xml:space="preserve">Hộp 5 vỉ x 10 viên </v>
          </cell>
          <cell r="K67" t="str">
            <v>Viên</v>
          </cell>
          <cell r="L67">
            <v>425200</v>
          </cell>
          <cell r="M67">
            <v>2000</v>
          </cell>
          <cell r="N67">
            <v>850400000</v>
          </cell>
          <cell r="O67" t="str">
            <v>Công ty cổ phần đầu tư quốc tế Việt Á</v>
          </cell>
          <cell r="P67" t="str">
            <v>Nhóm 2</v>
          </cell>
        </row>
        <row r="68">
          <cell r="B68" t="str">
            <v>Crila Forte</v>
          </cell>
          <cell r="C68" t="str">
            <v>Cao khô trinh nữ hoàng cung</v>
          </cell>
          <cell r="D68" t="str">
            <v>500mg</v>
          </cell>
          <cell r="E68" t="str">
            <v>VD-24654-16 (CV 6655e/QLD-ĐK ngày 22/4/2021 của cục QLD vv duy trì hiệu lực giấy đăng ký lưu hành 12 tháng)</v>
          </cell>
          <cell r="F68" t="str">
            <v>Uống</v>
          </cell>
          <cell r="G68" t="str">
            <v>Viên nang cứng</v>
          </cell>
          <cell r="H68" t="str">
            <v>Công ty cổ phần dược phẩm Thiên Dược</v>
          </cell>
          <cell r="I68" t="str">
            <v>Việt Nam</v>
          </cell>
          <cell r="J68" t="str">
            <v>Hộp 5 túi nhôm x 2 vỉ x 10 viên</v>
          </cell>
          <cell r="K68" t="str">
            <v>Viên</v>
          </cell>
          <cell r="L68">
            <v>37200</v>
          </cell>
          <cell r="M68">
            <v>4910</v>
          </cell>
          <cell r="N68">
            <v>182652000</v>
          </cell>
          <cell r="O68" t="str">
            <v>Công ty Cổ phần Dược phẩm Vinacare</v>
          </cell>
          <cell r="P68" t="str">
            <v>Nhóm 1</v>
          </cell>
        </row>
        <row r="69">
          <cell r="B69" t="str">
            <v>Hoàn nghệ mật ong TP</v>
          </cell>
          <cell r="C69" t="str">
            <v>Nghệ</v>
          </cell>
          <cell r="D69" t="str">
            <v>1700mg</v>
          </cell>
          <cell r="E69" t="str">
            <v>VD-24468-16 (Cv số 6264e/QLD-ĐK ngày 19/4/2021)</v>
          </cell>
          <cell r="F69" t="str">
            <v>Uống</v>
          </cell>
          <cell r="G69" t="str">
            <v>Viên hoàn cứng</v>
          </cell>
          <cell r="H69" t="str">
            <v>Công ty cổ phần dược vật tư y tế Hải Dương</v>
          </cell>
          <cell r="I69" t="str">
            <v>Việt Nam</v>
          </cell>
          <cell r="J69" t="str">
            <v>Hộp 50 gói x 2g</v>
          </cell>
          <cell r="K69" t="str">
            <v>Gói</v>
          </cell>
          <cell r="L69">
            <v>27400</v>
          </cell>
          <cell r="M69">
            <v>2600</v>
          </cell>
          <cell r="N69">
            <v>71240000</v>
          </cell>
          <cell r="O69" t="str">
            <v>CÔNG TY CỔ PHẦN THƯƠNG MẠI DƯỢC PHẨM VÀ TRANG THIẾT BỊ Y TẾ THUẬN PHÁT</v>
          </cell>
          <cell r="P69" t="str">
            <v>Nhóm 2</v>
          </cell>
        </row>
        <row r="70">
          <cell r="B70" t="str">
            <v>Lục vị Vinaplant</v>
          </cell>
          <cell r="C70" t="str">
            <v xml:space="preserve">Thục địa, Hoài Sơn, Sơn Thù, Mẫu đơn bì, Phục linh, Trạch tả </v>
          </cell>
          <cell r="D70" t="str">
            <v>1,15g+0,58g+0,58g+0,43g+0,43g+0,43g</v>
          </cell>
          <cell r="E70" t="str">
            <v>VD-31891-19</v>
          </cell>
          <cell r="F70" t="str">
            <v>Uống</v>
          </cell>
          <cell r="G70" t="str">
            <v>Viên hoàn mềm</v>
          </cell>
          <cell r="H70" t="str">
            <v>Công ty Cổ phần dược phẩm Thành Phát</v>
          </cell>
          <cell r="I70" t="str">
            <v>Việt Nam</v>
          </cell>
          <cell r="J70" t="str">
            <v>Hộp 10 hoàn mềm x 8g</v>
          </cell>
          <cell r="K70" t="str">
            <v>Viên</v>
          </cell>
          <cell r="L70">
            <v>14500</v>
          </cell>
          <cell r="M70">
            <v>3250</v>
          </cell>
          <cell r="N70">
            <v>47125000</v>
          </cell>
          <cell r="O70" t="str">
            <v>CÔNG TY CỔ PHẦN THƯƠNG MẠI DƯỢC PHẨM VÀ TRANG THIẾT BỊ Y TẾ THUẬN PHÁT</v>
          </cell>
          <cell r="P70" t="str">
            <v>Nhóm 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39"/>
  <sheetViews>
    <sheetView tabSelected="1" zoomScale="80" zoomScaleNormal="80" zoomScaleSheetLayoutView="90" zoomScalePageLayoutView="80" workbookViewId="0">
      <pane xSplit="12" ySplit="2" topLeftCell="M3" activePane="bottomRight" state="frozen"/>
      <selection pane="topRight" activeCell="J1" sqref="J1"/>
      <selection pane="bottomLeft" activeCell="A4" sqref="A4"/>
      <selection pane="bottomRight" activeCell="R99" sqref="R99"/>
    </sheetView>
  </sheetViews>
  <sheetFormatPr defaultColWidth="8.75" defaultRowHeight="11.25"/>
  <cols>
    <col min="1" max="1" width="6.25" style="1" customWidth="1"/>
    <col min="2" max="2" width="13" style="2" bestFit="1" customWidth="1"/>
    <col min="3" max="4" width="21.25" style="5" customWidth="1"/>
    <col min="5" max="7" width="8.5" style="5" customWidth="1"/>
    <col min="8" max="8" width="10.125" style="5" customWidth="1"/>
    <col min="9" max="9" width="8.5" style="5" customWidth="1"/>
    <col min="10" max="10" width="8.75" style="5"/>
    <col min="11" max="11" width="7.5" style="5" bestFit="1" customWidth="1"/>
    <col min="12" max="12" width="11.75" style="6" customWidth="1"/>
    <col min="13" max="13" width="12.75" style="6" bestFit="1" customWidth="1"/>
    <col min="14" max="14" width="16" style="6" bestFit="1" customWidth="1"/>
    <col min="15" max="15" width="12.75" style="7" customWidth="1"/>
    <col min="16" max="16" width="11.125" style="1" bestFit="1" customWidth="1"/>
    <col min="17" max="17" width="10.25" style="8" customWidth="1"/>
    <col min="18" max="18" width="10.25" style="1" customWidth="1"/>
    <col min="19" max="19" width="10.75" style="1" customWidth="1"/>
    <col min="20" max="16384" width="8.75" style="1"/>
  </cols>
  <sheetData>
    <row r="1" spans="1:19" s="4" customFormat="1" ht="51.75" customHeight="1">
      <c r="A1" s="98" t="s">
        <v>3276</v>
      </c>
      <c r="B1" s="98"/>
      <c r="C1" s="98"/>
      <c r="D1" s="98"/>
      <c r="E1" s="98"/>
      <c r="F1" s="98"/>
      <c r="G1" s="98"/>
      <c r="H1" s="98"/>
      <c r="I1" s="98"/>
      <c r="J1" s="98"/>
      <c r="K1" s="98"/>
      <c r="L1" s="98"/>
      <c r="M1" s="98"/>
      <c r="N1" s="98"/>
      <c r="O1" s="98"/>
      <c r="P1" s="98"/>
      <c r="Q1" s="98"/>
      <c r="R1" s="98"/>
      <c r="S1" s="98"/>
    </row>
    <row r="2" spans="1:19" s="3" customFormat="1" ht="75">
      <c r="A2" s="93" t="s">
        <v>0</v>
      </c>
      <c r="B2" s="93" t="s">
        <v>36</v>
      </c>
      <c r="C2" s="94" t="s">
        <v>359</v>
      </c>
      <c r="D2" s="94" t="s">
        <v>350</v>
      </c>
      <c r="E2" s="93" t="s">
        <v>37</v>
      </c>
      <c r="F2" s="93" t="s">
        <v>38</v>
      </c>
      <c r="G2" s="93" t="s">
        <v>39</v>
      </c>
      <c r="H2" s="93" t="s">
        <v>30</v>
      </c>
      <c r="I2" s="93" t="s">
        <v>31</v>
      </c>
      <c r="J2" s="93" t="s">
        <v>1</v>
      </c>
      <c r="K2" s="93" t="s">
        <v>40</v>
      </c>
      <c r="L2" s="95" t="s">
        <v>2</v>
      </c>
      <c r="M2" s="95" t="s">
        <v>32</v>
      </c>
      <c r="N2" s="95" t="s">
        <v>3</v>
      </c>
      <c r="O2" s="94" t="s">
        <v>33</v>
      </c>
      <c r="P2" s="93" t="s">
        <v>34</v>
      </c>
      <c r="Q2" s="96" t="s">
        <v>35</v>
      </c>
      <c r="R2" s="93" t="s">
        <v>4</v>
      </c>
      <c r="S2" s="93" t="s">
        <v>5</v>
      </c>
    </row>
    <row r="3" spans="1:19" ht="45">
      <c r="A3" s="10">
        <v>1</v>
      </c>
      <c r="B3" s="11" t="s">
        <v>187</v>
      </c>
      <c r="C3" s="11" t="s">
        <v>234</v>
      </c>
      <c r="D3" s="11" t="s">
        <v>351</v>
      </c>
      <c r="E3" s="11" t="s">
        <v>196</v>
      </c>
      <c r="F3" s="11" t="s">
        <v>114</v>
      </c>
      <c r="G3" s="11" t="s">
        <v>115</v>
      </c>
      <c r="H3" s="11" t="s">
        <v>18</v>
      </c>
      <c r="I3" s="12" t="s">
        <v>24</v>
      </c>
      <c r="J3" s="13" t="s">
        <v>197</v>
      </c>
      <c r="K3" s="14" t="s">
        <v>118</v>
      </c>
      <c r="L3" s="12">
        <v>300000</v>
      </c>
      <c r="M3" s="15">
        <v>3297</v>
      </c>
      <c r="N3" s="15">
        <f>L3*M3</f>
        <v>989100000</v>
      </c>
      <c r="O3" s="11" t="s">
        <v>198</v>
      </c>
      <c r="P3" s="11">
        <v>2</v>
      </c>
      <c r="Q3" s="11" t="s">
        <v>199</v>
      </c>
      <c r="R3" s="16" t="s">
        <v>233</v>
      </c>
      <c r="S3" s="17" t="s">
        <v>232</v>
      </c>
    </row>
    <row r="4" spans="1:19" ht="56.25">
      <c r="A4" s="10">
        <v>2</v>
      </c>
      <c r="B4" s="14" t="s">
        <v>188</v>
      </c>
      <c r="C4" s="14" t="s">
        <v>235</v>
      </c>
      <c r="D4" s="14" t="s">
        <v>352</v>
      </c>
      <c r="E4" s="11" t="s">
        <v>200</v>
      </c>
      <c r="F4" s="11" t="s">
        <v>114</v>
      </c>
      <c r="G4" s="11" t="s">
        <v>201</v>
      </c>
      <c r="H4" s="14" t="s">
        <v>202</v>
      </c>
      <c r="I4" s="14" t="s">
        <v>203</v>
      </c>
      <c r="J4" s="11" t="s">
        <v>204</v>
      </c>
      <c r="K4" s="11" t="s">
        <v>205</v>
      </c>
      <c r="L4" s="15">
        <v>120000</v>
      </c>
      <c r="M4" s="15">
        <v>2200</v>
      </c>
      <c r="N4" s="15">
        <f t="shared" ref="N4:N10" si="0">L4*M4</f>
        <v>264000000</v>
      </c>
      <c r="O4" s="18" t="s">
        <v>206</v>
      </c>
      <c r="P4" s="11">
        <v>2</v>
      </c>
      <c r="Q4" s="11" t="s">
        <v>199</v>
      </c>
      <c r="R4" s="16" t="s">
        <v>233</v>
      </c>
      <c r="S4" s="17" t="s">
        <v>232</v>
      </c>
    </row>
    <row r="5" spans="1:19" ht="56.25">
      <c r="A5" s="10">
        <v>3</v>
      </c>
      <c r="B5" s="11" t="s">
        <v>189</v>
      </c>
      <c r="C5" s="11" t="s">
        <v>236</v>
      </c>
      <c r="D5" s="11" t="s">
        <v>353</v>
      </c>
      <c r="E5" s="11" t="s">
        <v>207</v>
      </c>
      <c r="F5" s="11" t="s">
        <v>114</v>
      </c>
      <c r="G5" s="11" t="s">
        <v>121</v>
      </c>
      <c r="H5" s="11" t="s">
        <v>208</v>
      </c>
      <c r="I5" s="11" t="s">
        <v>24</v>
      </c>
      <c r="J5" s="11" t="s">
        <v>209</v>
      </c>
      <c r="K5" s="11" t="s">
        <v>118</v>
      </c>
      <c r="L5" s="19">
        <v>40000</v>
      </c>
      <c r="M5" s="15">
        <v>5150</v>
      </c>
      <c r="N5" s="15">
        <f t="shared" si="0"/>
        <v>206000000</v>
      </c>
      <c r="O5" s="20" t="s">
        <v>210</v>
      </c>
      <c r="P5" s="11">
        <v>2</v>
      </c>
      <c r="Q5" s="11" t="s">
        <v>199</v>
      </c>
      <c r="R5" s="16" t="s">
        <v>233</v>
      </c>
      <c r="S5" s="17" t="s">
        <v>232</v>
      </c>
    </row>
    <row r="6" spans="1:19" ht="33.75">
      <c r="A6" s="10">
        <v>4</v>
      </c>
      <c r="B6" s="11" t="s">
        <v>190</v>
      </c>
      <c r="C6" s="11" t="s">
        <v>237</v>
      </c>
      <c r="D6" s="11" t="s">
        <v>354</v>
      </c>
      <c r="E6" s="11" t="s">
        <v>211</v>
      </c>
      <c r="F6" s="11" t="s">
        <v>114</v>
      </c>
      <c r="G6" s="11" t="s">
        <v>212</v>
      </c>
      <c r="H6" s="11" t="s">
        <v>213</v>
      </c>
      <c r="I6" s="11" t="s">
        <v>214</v>
      </c>
      <c r="J6" s="11" t="s">
        <v>215</v>
      </c>
      <c r="K6" s="11" t="s">
        <v>161</v>
      </c>
      <c r="L6" s="15">
        <v>60000</v>
      </c>
      <c r="M6" s="15">
        <v>4620</v>
      </c>
      <c r="N6" s="15">
        <f t="shared" si="0"/>
        <v>277200000</v>
      </c>
      <c r="O6" s="11" t="s">
        <v>216</v>
      </c>
      <c r="P6" s="11">
        <v>2</v>
      </c>
      <c r="Q6" s="11" t="s">
        <v>199</v>
      </c>
      <c r="R6" s="16" t="s">
        <v>233</v>
      </c>
      <c r="S6" s="17" t="s">
        <v>232</v>
      </c>
    </row>
    <row r="7" spans="1:19" ht="45">
      <c r="A7" s="10">
        <v>5</v>
      </c>
      <c r="B7" s="11" t="s">
        <v>191</v>
      </c>
      <c r="C7" s="11" t="s">
        <v>238</v>
      </c>
      <c r="D7" s="11" t="s">
        <v>355</v>
      </c>
      <c r="E7" s="11" t="s">
        <v>217</v>
      </c>
      <c r="F7" s="11" t="s">
        <v>114</v>
      </c>
      <c r="G7" s="11" t="s">
        <v>218</v>
      </c>
      <c r="H7" s="11" t="s">
        <v>219</v>
      </c>
      <c r="I7" s="11" t="s">
        <v>24</v>
      </c>
      <c r="J7" s="11" t="s">
        <v>220</v>
      </c>
      <c r="K7" s="11" t="s">
        <v>118</v>
      </c>
      <c r="L7" s="21">
        <v>60000</v>
      </c>
      <c r="M7" s="15">
        <v>1500</v>
      </c>
      <c r="N7" s="15">
        <f t="shared" si="0"/>
        <v>90000000</v>
      </c>
      <c r="O7" s="11" t="s">
        <v>221</v>
      </c>
      <c r="P7" s="11">
        <v>2</v>
      </c>
      <c r="Q7" s="11" t="s">
        <v>199</v>
      </c>
      <c r="R7" s="16" t="s">
        <v>233</v>
      </c>
      <c r="S7" s="17" t="s">
        <v>232</v>
      </c>
    </row>
    <row r="8" spans="1:19" ht="45">
      <c r="A8" s="10">
        <v>6</v>
      </c>
      <c r="B8" s="11" t="s">
        <v>41</v>
      </c>
      <c r="C8" s="11" t="s">
        <v>239</v>
      </c>
      <c r="D8" s="11" t="s">
        <v>356</v>
      </c>
      <c r="E8" s="11" t="s">
        <v>222</v>
      </c>
      <c r="F8" s="11" t="s">
        <v>114</v>
      </c>
      <c r="G8" s="11" t="s">
        <v>223</v>
      </c>
      <c r="H8" s="11" t="s">
        <v>224</v>
      </c>
      <c r="I8" s="11" t="s">
        <v>24</v>
      </c>
      <c r="J8" s="11" t="s">
        <v>225</v>
      </c>
      <c r="K8" s="11" t="s">
        <v>118</v>
      </c>
      <c r="L8" s="15">
        <v>225000</v>
      </c>
      <c r="M8" s="15">
        <v>3780</v>
      </c>
      <c r="N8" s="15">
        <f t="shared" si="0"/>
        <v>850500000</v>
      </c>
      <c r="O8" s="11" t="s">
        <v>226</v>
      </c>
      <c r="P8" s="11">
        <v>2</v>
      </c>
      <c r="Q8" s="11" t="s">
        <v>199</v>
      </c>
      <c r="R8" s="16" t="s">
        <v>233</v>
      </c>
      <c r="S8" s="17" t="s">
        <v>232</v>
      </c>
    </row>
    <row r="9" spans="1:19" ht="45">
      <c r="A9" s="10">
        <v>7</v>
      </c>
      <c r="B9" s="11" t="s">
        <v>192</v>
      </c>
      <c r="C9" s="11" t="s">
        <v>240</v>
      </c>
      <c r="D9" s="11" t="s">
        <v>357</v>
      </c>
      <c r="E9" s="11" t="s">
        <v>227</v>
      </c>
      <c r="F9" s="11" t="s">
        <v>114</v>
      </c>
      <c r="G9" s="11" t="s">
        <v>121</v>
      </c>
      <c r="H9" s="22" t="s">
        <v>228</v>
      </c>
      <c r="I9" s="22" t="s">
        <v>24</v>
      </c>
      <c r="J9" s="11" t="s">
        <v>156</v>
      </c>
      <c r="K9" s="11" t="s">
        <v>118</v>
      </c>
      <c r="L9" s="22">
        <v>100000</v>
      </c>
      <c r="M9" s="15">
        <v>1995</v>
      </c>
      <c r="N9" s="15">
        <f t="shared" si="0"/>
        <v>199500000</v>
      </c>
      <c r="O9" s="22" t="s">
        <v>229</v>
      </c>
      <c r="P9" s="11">
        <v>2</v>
      </c>
      <c r="Q9" s="11" t="s">
        <v>199</v>
      </c>
      <c r="R9" s="16" t="s">
        <v>233</v>
      </c>
      <c r="S9" s="17" t="s">
        <v>232</v>
      </c>
    </row>
    <row r="10" spans="1:19" ht="72.400000000000006" customHeight="1">
      <c r="A10" s="10">
        <v>8</v>
      </c>
      <c r="B10" s="11" t="s">
        <v>193</v>
      </c>
      <c r="C10" s="11" t="s">
        <v>241</v>
      </c>
      <c r="D10" s="11" t="s">
        <v>358</v>
      </c>
      <c r="E10" s="14" t="s">
        <v>230</v>
      </c>
      <c r="F10" s="11" t="s">
        <v>114</v>
      </c>
      <c r="G10" s="11" t="s">
        <v>201</v>
      </c>
      <c r="H10" s="14" t="s">
        <v>231</v>
      </c>
      <c r="I10" s="14" t="s">
        <v>203</v>
      </c>
      <c r="J10" s="11" t="s">
        <v>204</v>
      </c>
      <c r="K10" s="11" t="s">
        <v>205</v>
      </c>
      <c r="L10" s="15">
        <v>120000</v>
      </c>
      <c r="M10" s="15">
        <v>2490</v>
      </c>
      <c r="N10" s="15">
        <f t="shared" si="0"/>
        <v>298800000</v>
      </c>
      <c r="O10" s="18" t="s">
        <v>206</v>
      </c>
      <c r="P10" s="11">
        <v>2</v>
      </c>
      <c r="Q10" s="11" t="s">
        <v>199</v>
      </c>
      <c r="R10" s="16" t="s">
        <v>233</v>
      </c>
      <c r="S10" s="17" t="s">
        <v>232</v>
      </c>
    </row>
    <row r="11" spans="1:19" ht="56.25">
      <c r="A11" s="10">
        <v>9</v>
      </c>
      <c r="B11" s="23" t="s">
        <v>1747</v>
      </c>
      <c r="C11" s="23" t="s">
        <v>739</v>
      </c>
      <c r="D11" s="23" t="s">
        <v>1748</v>
      </c>
      <c r="E11" s="24" t="s">
        <v>741</v>
      </c>
      <c r="F11" s="24" t="s">
        <v>114</v>
      </c>
      <c r="G11" s="24" t="s">
        <v>242</v>
      </c>
      <c r="H11" s="24" t="s">
        <v>243</v>
      </c>
      <c r="I11" s="24" t="s">
        <v>24</v>
      </c>
      <c r="J11" s="24" t="s">
        <v>1749</v>
      </c>
      <c r="K11" s="24" t="s">
        <v>118</v>
      </c>
      <c r="L11" s="25">
        <v>40000</v>
      </c>
      <c r="M11" s="26">
        <v>1600</v>
      </c>
      <c r="N11" s="26">
        <f t="shared" ref="N11:N74" si="1">M11*L11</f>
        <v>64000000</v>
      </c>
      <c r="O11" s="27" t="s">
        <v>244</v>
      </c>
      <c r="P11" s="24">
        <v>2</v>
      </c>
      <c r="Q11" s="16" t="s">
        <v>245</v>
      </c>
      <c r="R11" s="16" t="s">
        <v>3281</v>
      </c>
      <c r="S11" s="17" t="s">
        <v>308</v>
      </c>
    </row>
    <row r="12" spans="1:19" ht="45">
      <c r="A12" s="10">
        <v>10</v>
      </c>
      <c r="B12" s="23" t="s">
        <v>759</v>
      </c>
      <c r="C12" s="23" t="s">
        <v>760</v>
      </c>
      <c r="D12" s="23" t="s">
        <v>1750</v>
      </c>
      <c r="E12" s="24" t="s">
        <v>755</v>
      </c>
      <c r="F12" s="24" t="s">
        <v>114</v>
      </c>
      <c r="G12" s="24" t="s">
        <v>138</v>
      </c>
      <c r="H12" s="24" t="s">
        <v>762</v>
      </c>
      <c r="I12" s="24" t="s">
        <v>24</v>
      </c>
      <c r="J12" s="24" t="s">
        <v>763</v>
      </c>
      <c r="K12" s="24" t="s">
        <v>893</v>
      </c>
      <c r="L12" s="25">
        <v>3000</v>
      </c>
      <c r="M12" s="26">
        <v>30000</v>
      </c>
      <c r="N12" s="26">
        <f t="shared" si="1"/>
        <v>90000000</v>
      </c>
      <c r="O12" s="27" t="s">
        <v>246</v>
      </c>
      <c r="P12" s="24">
        <v>2</v>
      </c>
      <c r="Q12" s="16" t="s">
        <v>245</v>
      </c>
      <c r="R12" s="16" t="s">
        <v>3281</v>
      </c>
      <c r="S12" s="17" t="s">
        <v>308</v>
      </c>
    </row>
    <row r="13" spans="1:19" ht="45">
      <c r="A13" s="10">
        <v>11</v>
      </c>
      <c r="B13" s="23" t="s">
        <v>1751</v>
      </c>
      <c r="C13" s="23" t="s">
        <v>14</v>
      </c>
      <c r="D13" s="23" t="s">
        <v>1752</v>
      </c>
      <c r="E13" s="24" t="s">
        <v>247</v>
      </c>
      <c r="F13" s="24" t="s">
        <v>114</v>
      </c>
      <c r="G13" s="24" t="s">
        <v>138</v>
      </c>
      <c r="H13" s="24" t="s">
        <v>248</v>
      </c>
      <c r="I13" s="24" t="s">
        <v>24</v>
      </c>
      <c r="J13" s="24" t="s">
        <v>249</v>
      </c>
      <c r="K13" s="24" t="s">
        <v>161</v>
      </c>
      <c r="L13" s="25">
        <v>240000</v>
      </c>
      <c r="M13" s="26">
        <v>2800</v>
      </c>
      <c r="N13" s="26">
        <f t="shared" si="1"/>
        <v>672000000</v>
      </c>
      <c r="O13" s="27" t="s">
        <v>250</v>
      </c>
      <c r="P13" s="24">
        <v>2</v>
      </c>
      <c r="Q13" s="16" t="s">
        <v>245</v>
      </c>
      <c r="R13" s="16" t="s">
        <v>3281</v>
      </c>
      <c r="S13" s="17" t="s">
        <v>308</v>
      </c>
    </row>
    <row r="14" spans="1:19" ht="45">
      <c r="A14" s="10">
        <v>12</v>
      </c>
      <c r="B14" s="23" t="s">
        <v>1753</v>
      </c>
      <c r="C14" s="23" t="s">
        <v>14</v>
      </c>
      <c r="D14" s="23" t="s">
        <v>856</v>
      </c>
      <c r="E14" s="24" t="s">
        <v>251</v>
      </c>
      <c r="F14" s="24" t="s">
        <v>114</v>
      </c>
      <c r="G14" s="24" t="s">
        <v>252</v>
      </c>
      <c r="H14" s="24" t="s">
        <v>224</v>
      </c>
      <c r="I14" s="24" t="s">
        <v>24</v>
      </c>
      <c r="J14" s="24" t="s">
        <v>253</v>
      </c>
      <c r="K14" s="24" t="s">
        <v>161</v>
      </c>
      <c r="L14" s="25">
        <v>70000</v>
      </c>
      <c r="M14" s="26">
        <v>4000</v>
      </c>
      <c r="N14" s="26">
        <f t="shared" si="1"/>
        <v>280000000</v>
      </c>
      <c r="O14" s="27" t="s">
        <v>254</v>
      </c>
      <c r="P14" s="24">
        <v>2</v>
      </c>
      <c r="Q14" s="16" t="s">
        <v>245</v>
      </c>
      <c r="R14" s="16" t="s">
        <v>3281</v>
      </c>
      <c r="S14" s="17" t="s">
        <v>308</v>
      </c>
    </row>
    <row r="15" spans="1:19" ht="22.5">
      <c r="A15" s="10">
        <v>13</v>
      </c>
      <c r="B15" s="23" t="s">
        <v>372</v>
      </c>
      <c r="C15" s="23" t="s">
        <v>802</v>
      </c>
      <c r="D15" s="23" t="s">
        <v>1308</v>
      </c>
      <c r="E15" s="24" t="s">
        <v>255</v>
      </c>
      <c r="F15" s="24" t="s">
        <v>114</v>
      </c>
      <c r="G15" s="24" t="s">
        <v>148</v>
      </c>
      <c r="H15" s="24" t="s">
        <v>256</v>
      </c>
      <c r="I15" s="24" t="s">
        <v>24</v>
      </c>
      <c r="J15" s="24" t="s">
        <v>257</v>
      </c>
      <c r="K15" s="24" t="s">
        <v>118</v>
      </c>
      <c r="L15" s="25">
        <v>110000</v>
      </c>
      <c r="M15" s="26">
        <v>650</v>
      </c>
      <c r="N15" s="26">
        <f t="shared" si="1"/>
        <v>71500000</v>
      </c>
      <c r="O15" s="27" t="s">
        <v>258</v>
      </c>
      <c r="P15" s="24">
        <v>1</v>
      </c>
      <c r="Q15" s="16" t="s">
        <v>245</v>
      </c>
      <c r="R15" s="16" t="s">
        <v>3281</v>
      </c>
      <c r="S15" s="17" t="s">
        <v>308</v>
      </c>
    </row>
    <row r="16" spans="1:19" ht="56.25">
      <c r="A16" s="10">
        <v>14</v>
      </c>
      <c r="B16" s="23" t="s">
        <v>1754</v>
      </c>
      <c r="C16" s="23" t="s">
        <v>802</v>
      </c>
      <c r="D16" s="23" t="s">
        <v>1755</v>
      </c>
      <c r="E16" s="24" t="s">
        <v>259</v>
      </c>
      <c r="F16" s="24" t="s">
        <v>114</v>
      </c>
      <c r="G16" s="24" t="s">
        <v>260</v>
      </c>
      <c r="H16" s="24" t="s">
        <v>261</v>
      </c>
      <c r="I16" s="24" t="s">
        <v>24</v>
      </c>
      <c r="J16" s="24" t="s">
        <v>262</v>
      </c>
      <c r="K16" s="24" t="s">
        <v>118</v>
      </c>
      <c r="L16" s="25">
        <v>2240000</v>
      </c>
      <c r="M16" s="26">
        <v>238</v>
      </c>
      <c r="N16" s="26">
        <f t="shared" si="1"/>
        <v>533120000</v>
      </c>
      <c r="O16" s="27" t="s">
        <v>263</v>
      </c>
      <c r="P16" s="24">
        <v>2</v>
      </c>
      <c r="Q16" s="16" t="s">
        <v>245</v>
      </c>
      <c r="R16" s="16" t="s">
        <v>3281</v>
      </c>
      <c r="S16" s="17" t="s">
        <v>308</v>
      </c>
    </row>
    <row r="17" spans="1:19" ht="33.75">
      <c r="A17" s="10">
        <v>15</v>
      </c>
      <c r="B17" s="23" t="s">
        <v>1756</v>
      </c>
      <c r="C17" s="23" t="s">
        <v>802</v>
      </c>
      <c r="D17" s="23" t="s">
        <v>1757</v>
      </c>
      <c r="E17" s="24" t="s">
        <v>264</v>
      </c>
      <c r="F17" s="24" t="s">
        <v>114</v>
      </c>
      <c r="G17" s="24" t="s">
        <v>121</v>
      </c>
      <c r="H17" s="24" t="s">
        <v>22</v>
      </c>
      <c r="I17" s="24" t="s">
        <v>24</v>
      </c>
      <c r="J17" s="24" t="s">
        <v>150</v>
      </c>
      <c r="K17" s="24" t="s">
        <v>118</v>
      </c>
      <c r="L17" s="25">
        <v>350000</v>
      </c>
      <c r="M17" s="26">
        <v>495</v>
      </c>
      <c r="N17" s="26">
        <f t="shared" si="1"/>
        <v>173250000</v>
      </c>
      <c r="O17" s="27" t="s">
        <v>265</v>
      </c>
      <c r="P17" s="24">
        <v>2</v>
      </c>
      <c r="Q17" s="16" t="s">
        <v>245</v>
      </c>
      <c r="R17" s="16" t="s">
        <v>3281</v>
      </c>
      <c r="S17" s="17" t="s">
        <v>308</v>
      </c>
    </row>
    <row r="18" spans="1:19" ht="33.75">
      <c r="A18" s="10">
        <v>16</v>
      </c>
      <c r="B18" s="23" t="s">
        <v>807</v>
      </c>
      <c r="C18" s="23" t="s">
        <v>1758</v>
      </c>
      <c r="D18" s="23" t="s">
        <v>1759</v>
      </c>
      <c r="E18" s="24" t="s">
        <v>152</v>
      </c>
      <c r="F18" s="24" t="s">
        <v>114</v>
      </c>
      <c r="G18" s="24" t="s">
        <v>121</v>
      </c>
      <c r="H18" s="24" t="s">
        <v>266</v>
      </c>
      <c r="I18" s="24" t="s">
        <v>24</v>
      </c>
      <c r="J18" s="24" t="s">
        <v>153</v>
      </c>
      <c r="K18" s="24" t="s">
        <v>118</v>
      </c>
      <c r="L18" s="25">
        <v>790000</v>
      </c>
      <c r="M18" s="26">
        <v>2520</v>
      </c>
      <c r="N18" s="26">
        <f t="shared" si="1"/>
        <v>1990800000</v>
      </c>
      <c r="O18" s="27" t="s">
        <v>263</v>
      </c>
      <c r="P18" s="24">
        <v>2</v>
      </c>
      <c r="Q18" s="16" t="s">
        <v>245</v>
      </c>
      <c r="R18" s="16" t="s">
        <v>3281</v>
      </c>
      <c r="S18" s="17" t="s">
        <v>308</v>
      </c>
    </row>
    <row r="19" spans="1:19" ht="45">
      <c r="A19" s="10">
        <v>17</v>
      </c>
      <c r="B19" s="23" t="s">
        <v>1760</v>
      </c>
      <c r="C19" s="23" t="s">
        <v>1761</v>
      </c>
      <c r="D19" s="23" t="s">
        <v>1762</v>
      </c>
      <c r="E19" s="24" t="s">
        <v>267</v>
      </c>
      <c r="F19" s="24" t="s">
        <v>114</v>
      </c>
      <c r="G19" s="24" t="s">
        <v>223</v>
      </c>
      <c r="H19" s="24" t="s">
        <v>268</v>
      </c>
      <c r="I19" s="24" t="s">
        <v>24</v>
      </c>
      <c r="J19" s="24" t="s">
        <v>269</v>
      </c>
      <c r="K19" s="24" t="s">
        <v>118</v>
      </c>
      <c r="L19" s="25">
        <v>400000</v>
      </c>
      <c r="M19" s="26">
        <v>1575</v>
      </c>
      <c r="N19" s="26">
        <f t="shared" si="1"/>
        <v>630000000</v>
      </c>
      <c r="O19" s="27" t="s">
        <v>265</v>
      </c>
      <c r="P19" s="24">
        <v>2</v>
      </c>
      <c r="Q19" s="16" t="s">
        <v>245</v>
      </c>
      <c r="R19" s="16" t="s">
        <v>3281</v>
      </c>
      <c r="S19" s="17" t="s">
        <v>308</v>
      </c>
    </row>
    <row r="20" spans="1:19" ht="33.75">
      <c r="A20" s="10">
        <v>18</v>
      </c>
      <c r="B20" s="23" t="s">
        <v>1314</v>
      </c>
      <c r="C20" s="23" t="s">
        <v>1763</v>
      </c>
      <c r="D20" s="23" t="s">
        <v>1764</v>
      </c>
      <c r="E20" s="24" t="s">
        <v>270</v>
      </c>
      <c r="F20" s="24" t="s">
        <v>114</v>
      </c>
      <c r="G20" s="24" t="s">
        <v>260</v>
      </c>
      <c r="H20" s="24" t="s">
        <v>243</v>
      </c>
      <c r="I20" s="24" t="s">
        <v>24</v>
      </c>
      <c r="J20" s="24" t="s">
        <v>271</v>
      </c>
      <c r="K20" s="24" t="s">
        <v>118</v>
      </c>
      <c r="L20" s="25">
        <v>239000</v>
      </c>
      <c r="M20" s="26">
        <v>1080</v>
      </c>
      <c r="N20" s="26">
        <f t="shared" si="1"/>
        <v>258120000</v>
      </c>
      <c r="O20" s="27" t="s">
        <v>244</v>
      </c>
      <c r="P20" s="24">
        <v>2</v>
      </c>
      <c r="Q20" s="16" t="s">
        <v>245</v>
      </c>
      <c r="R20" s="16" t="s">
        <v>3281</v>
      </c>
      <c r="S20" s="17" t="s">
        <v>308</v>
      </c>
    </row>
    <row r="21" spans="1:19" ht="56.25">
      <c r="A21" s="10">
        <v>19</v>
      </c>
      <c r="B21" s="23" t="s">
        <v>1765</v>
      </c>
      <c r="C21" s="23" t="s">
        <v>1766</v>
      </c>
      <c r="D21" s="23" t="s">
        <v>1375</v>
      </c>
      <c r="E21" s="24" t="s">
        <v>272</v>
      </c>
      <c r="F21" s="24" t="s">
        <v>114</v>
      </c>
      <c r="G21" s="24" t="s">
        <v>252</v>
      </c>
      <c r="H21" s="24" t="s">
        <v>273</v>
      </c>
      <c r="I21" s="24" t="s">
        <v>24</v>
      </c>
      <c r="J21" s="24" t="s">
        <v>274</v>
      </c>
      <c r="K21" s="24" t="s">
        <v>161</v>
      </c>
      <c r="L21" s="25">
        <v>4000</v>
      </c>
      <c r="M21" s="26">
        <v>3500</v>
      </c>
      <c r="N21" s="26">
        <f t="shared" si="1"/>
        <v>14000000</v>
      </c>
      <c r="O21" s="27" t="s">
        <v>275</v>
      </c>
      <c r="P21" s="24">
        <v>2</v>
      </c>
      <c r="Q21" s="16" t="s">
        <v>245</v>
      </c>
      <c r="R21" s="16" t="s">
        <v>3281</v>
      </c>
      <c r="S21" s="17" t="s">
        <v>308</v>
      </c>
    </row>
    <row r="22" spans="1:19" ht="56.25">
      <c r="A22" s="10">
        <v>20</v>
      </c>
      <c r="B22" s="23" t="s">
        <v>188</v>
      </c>
      <c r="C22" s="23" t="s">
        <v>1767</v>
      </c>
      <c r="D22" s="23" t="s">
        <v>1768</v>
      </c>
      <c r="E22" s="24" t="s">
        <v>200</v>
      </c>
      <c r="F22" s="24" t="s">
        <v>114</v>
      </c>
      <c r="G22" s="24" t="s">
        <v>121</v>
      </c>
      <c r="H22" s="24" t="s">
        <v>219</v>
      </c>
      <c r="I22" s="24" t="s">
        <v>24</v>
      </c>
      <c r="J22" s="24" t="s">
        <v>150</v>
      </c>
      <c r="K22" s="24" t="s">
        <v>118</v>
      </c>
      <c r="L22" s="25">
        <v>80000</v>
      </c>
      <c r="M22" s="26">
        <v>2250</v>
      </c>
      <c r="N22" s="26">
        <f t="shared" si="1"/>
        <v>180000000</v>
      </c>
      <c r="O22" s="27" t="s">
        <v>265</v>
      </c>
      <c r="P22" s="24">
        <v>2</v>
      </c>
      <c r="Q22" s="16" t="s">
        <v>245</v>
      </c>
      <c r="R22" s="16" t="s">
        <v>3281</v>
      </c>
      <c r="S22" s="17" t="s">
        <v>308</v>
      </c>
    </row>
    <row r="23" spans="1:19" ht="33.75">
      <c r="A23" s="10">
        <v>21</v>
      </c>
      <c r="B23" s="23" t="s">
        <v>1353</v>
      </c>
      <c r="C23" s="23" t="s">
        <v>7</v>
      </c>
      <c r="D23" s="23" t="s">
        <v>836</v>
      </c>
      <c r="E23" s="24" t="s">
        <v>276</v>
      </c>
      <c r="F23" s="24" t="s">
        <v>114</v>
      </c>
      <c r="G23" s="24" t="s">
        <v>121</v>
      </c>
      <c r="H23" s="24" t="s">
        <v>277</v>
      </c>
      <c r="I23" s="24" t="s">
        <v>24</v>
      </c>
      <c r="J23" s="24" t="s">
        <v>278</v>
      </c>
      <c r="K23" s="24" t="s">
        <v>118</v>
      </c>
      <c r="L23" s="25">
        <v>116100</v>
      </c>
      <c r="M23" s="26">
        <v>292</v>
      </c>
      <c r="N23" s="26">
        <f t="shared" si="1"/>
        <v>33901200</v>
      </c>
      <c r="O23" s="27" t="s">
        <v>244</v>
      </c>
      <c r="P23" s="24">
        <v>2</v>
      </c>
      <c r="Q23" s="16" t="s">
        <v>245</v>
      </c>
      <c r="R23" s="16" t="s">
        <v>3281</v>
      </c>
      <c r="S23" s="17" t="s">
        <v>308</v>
      </c>
    </row>
    <row r="24" spans="1:19" ht="56.25">
      <c r="A24" s="10">
        <v>22</v>
      </c>
      <c r="B24" s="23" t="s">
        <v>834</v>
      </c>
      <c r="C24" s="23" t="s">
        <v>7</v>
      </c>
      <c r="D24" s="23" t="s">
        <v>836</v>
      </c>
      <c r="E24" s="24" t="s">
        <v>279</v>
      </c>
      <c r="F24" s="24" t="s">
        <v>114</v>
      </c>
      <c r="G24" s="24" t="s">
        <v>252</v>
      </c>
      <c r="H24" s="24" t="s">
        <v>273</v>
      </c>
      <c r="I24" s="24" t="s">
        <v>24</v>
      </c>
      <c r="J24" s="24" t="s">
        <v>274</v>
      </c>
      <c r="K24" s="24" t="s">
        <v>161</v>
      </c>
      <c r="L24" s="25">
        <v>304000</v>
      </c>
      <c r="M24" s="26">
        <v>3000</v>
      </c>
      <c r="N24" s="26">
        <f t="shared" si="1"/>
        <v>912000000</v>
      </c>
      <c r="O24" s="27" t="s">
        <v>275</v>
      </c>
      <c r="P24" s="24">
        <v>2</v>
      </c>
      <c r="Q24" s="16" t="s">
        <v>245</v>
      </c>
      <c r="R24" s="16" t="s">
        <v>3281</v>
      </c>
      <c r="S24" s="17" t="s">
        <v>308</v>
      </c>
    </row>
    <row r="25" spans="1:19" ht="78.75">
      <c r="A25" s="10">
        <v>23</v>
      </c>
      <c r="B25" s="23" t="s">
        <v>1334</v>
      </c>
      <c r="C25" s="23" t="s">
        <v>412</v>
      </c>
      <c r="D25" s="23" t="s">
        <v>1769</v>
      </c>
      <c r="E25" s="24" t="s">
        <v>280</v>
      </c>
      <c r="F25" s="24" t="s">
        <v>114</v>
      </c>
      <c r="G25" s="24" t="s">
        <v>281</v>
      </c>
      <c r="H25" s="24" t="s">
        <v>282</v>
      </c>
      <c r="I25" s="24" t="s">
        <v>24</v>
      </c>
      <c r="J25" s="24" t="s">
        <v>283</v>
      </c>
      <c r="K25" s="24" t="s">
        <v>118</v>
      </c>
      <c r="L25" s="25">
        <v>995000</v>
      </c>
      <c r="M25" s="26">
        <v>610</v>
      </c>
      <c r="N25" s="26">
        <f t="shared" si="1"/>
        <v>606950000</v>
      </c>
      <c r="O25" s="27" t="s">
        <v>263</v>
      </c>
      <c r="P25" s="24">
        <v>2</v>
      </c>
      <c r="Q25" s="16" t="s">
        <v>245</v>
      </c>
      <c r="R25" s="16" t="s">
        <v>3281</v>
      </c>
      <c r="S25" s="17" t="s">
        <v>308</v>
      </c>
    </row>
    <row r="26" spans="1:19" ht="33.75">
      <c r="A26" s="10">
        <v>24</v>
      </c>
      <c r="B26" s="23" t="s">
        <v>1346</v>
      </c>
      <c r="C26" s="23" t="s">
        <v>417</v>
      </c>
      <c r="D26" s="23" t="s">
        <v>1770</v>
      </c>
      <c r="E26" s="24" t="s">
        <v>284</v>
      </c>
      <c r="F26" s="24" t="s">
        <v>114</v>
      </c>
      <c r="G26" s="24" t="s">
        <v>115</v>
      </c>
      <c r="H26" s="24" t="s">
        <v>285</v>
      </c>
      <c r="I26" s="24" t="s">
        <v>24</v>
      </c>
      <c r="J26" s="24" t="s">
        <v>286</v>
      </c>
      <c r="K26" s="24" t="s">
        <v>118</v>
      </c>
      <c r="L26" s="25">
        <v>230000</v>
      </c>
      <c r="M26" s="26">
        <v>1680</v>
      </c>
      <c r="N26" s="26">
        <f t="shared" si="1"/>
        <v>386400000</v>
      </c>
      <c r="O26" s="27" t="s">
        <v>213</v>
      </c>
      <c r="P26" s="24">
        <v>2</v>
      </c>
      <c r="Q26" s="16" t="s">
        <v>245</v>
      </c>
      <c r="R26" s="16" t="s">
        <v>3281</v>
      </c>
      <c r="S26" s="17" t="s">
        <v>308</v>
      </c>
    </row>
    <row r="27" spans="1:19" ht="45">
      <c r="A27" s="10">
        <v>25</v>
      </c>
      <c r="B27" s="23" t="s">
        <v>1771</v>
      </c>
      <c r="C27" s="23" t="s">
        <v>428</v>
      </c>
      <c r="D27" s="23" t="s">
        <v>1772</v>
      </c>
      <c r="E27" s="24" t="s">
        <v>287</v>
      </c>
      <c r="F27" s="24" t="s">
        <v>114</v>
      </c>
      <c r="G27" s="24" t="s">
        <v>223</v>
      </c>
      <c r="H27" s="24" t="s">
        <v>224</v>
      </c>
      <c r="I27" s="24" t="s">
        <v>24</v>
      </c>
      <c r="J27" s="24" t="s">
        <v>288</v>
      </c>
      <c r="K27" s="24" t="s">
        <v>118</v>
      </c>
      <c r="L27" s="25">
        <v>730000</v>
      </c>
      <c r="M27" s="26">
        <v>1710</v>
      </c>
      <c r="N27" s="26">
        <f t="shared" si="1"/>
        <v>1248300000</v>
      </c>
      <c r="O27" s="27" t="s">
        <v>250</v>
      </c>
      <c r="P27" s="24">
        <v>2</v>
      </c>
      <c r="Q27" s="16" t="s">
        <v>245</v>
      </c>
      <c r="R27" s="16" t="s">
        <v>3281</v>
      </c>
      <c r="S27" s="17" t="s">
        <v>308</v>
      </c>
    </row>
    <row r="28" spans="1:19" ht="33.75">
      <c r="A28" s="10">
        <v>26</v>
      </c>
      <c r="B28" s="23" t="s">
        <v>190</v>
      </c>
      <c r="C28" s="23" t="s">
        <v>1773</v>
      </c>
      <c r="D28" s="23" t="s">
        <v>1774</v>
      </c>
      <c r="E28" s="24" t="s">
        <v>211</v>
      </c>
      <c r="F28" s="24" t="s">
        <v>114</v>
      </c>
      <c r="G28" s="24" t="s">
        <v>289</v>
      </c>
      <c r="H28" s="24" t="s">
        <v>285</v>
      </c>
      <c r="I28" s="24" t="s">
        <v>24</v>
      </c>
      <c r="J28" s="24" t="s">
        <v>290</v>
      </c>
      <c r="K28" s="24" t="s">
        <v>161</v>
      </c>
      <c r="L28" s="25">
        <v>60000</v>
      </c>
      <c r="M28" s="26">
        <v>4620</v>
      </c>
      <c r="N28" s="26">
        <f t="shared" si="1"/>
        <v>277200000</v>
      </c>
      <c r="O28" s="27" t="s">
        <v>213</v>
      </c>
      <c r="P28" s="24">
        <v>2</v>
      </c>
      <c r="Q28" s="16" t="s">
        <v>245</v>
      </c>
      <c r="R28" s="16" t="s">
        <v>3281</v>
      </c>
      <c r="S28" s="17" t="s">
        <v>308</v>
      </c>
    </row>
    <row r="29" spans="1:19" ht="45">
      <c r="A29" s="10">
        <v>27</v>
      </c>
      <c r="B29" s="23" t="s">
        <v>850</v>
      </c>
      <c r="C29" s="23" t="s">
        <v>1775</v>
      </c>
      <c r="D29" s="23" t="s">
        <v>851</v>
      </c>
      <c r="E29" s="24" t="s">
        <v>169</v>
      </c>
      <c r="F29" s="24" t="s">
        <v>114</v>
      </c>
      <c r="G29" s="24" t="s">
        <v>121</v>
      </c>
      <c r="H29" s="24" t="s">
        <v>175</v>
      </c>
      <c r="I29" s="24" t="s">
        <v>24</v>
      </c>
      <c r="J29" s="24" t="s">
        <v>123</v>
      </c>
      <c r="K29" s="24" t="s">
        <v>118</v>
      </c>
      <c r="L29" s="25">
        <v>1060000</v>
      </c>
      <c r="M29" s="26">
        <v>1950</v>
      </c>
      <c r="N29" s="26">
        <f t="shared" si="1"/>
        <v>2067000000</v>
      </c>
      <c r="O29" s="27" t="s">
        <v>291</v>
      </c>
      <c r="P29" s="24">
        <v>2</v>
      </c>
      <c r="Q29" s="16" t="s">
        <v>245</v>
      </c>
      <c r="R29" s="16" t="s">
        <v>3281</v>
      </c>
      <c r="S29" s="17" t="s">
        <v>308</v>
      </c>
    </row>
    <row r="30" spans="1:19" ht="33.75">
      <c r="A30" s="10">
        <v>28</v>
      </c>
      <c r="B30" s="23" t="s">
        <v>1776</v>
      </c>
      <c r="C30" s="23" t="s">
        <v>1777</v>
      </c>
      <c r="D30" s="23" t="s">
        <v>1778</v>
      </c>
      <c r="E30" s="24" t="s">
        <v>292</v>
      </c>
      <c r="F30" s="24" t="s">
        <v>114</v>
      </c>
      <c r="G30" s="24" t="s">
        <v>121</v>
      </c>
      <c r="H30" s="24" t="s">
        <v>293</v>
      </c>
      <c r="I30" s="24" t="s">
        <v>24</v>
      </c>
      <c r="J30" s="24" t="s">
        <v>150</v>
      </c>
      <c r="K30" s="24" t="s">
        <v>118</v>
      </c>
      <c r="L30" s="25">
        <v>80000</v>
      </c>
      <c r="M30" s="26">
        <v>2200</v>
      </c>
      <c r="N30" s="26">
        <f t="shared" si="1"/>
        <v>176000000</v>
      </c>
      <c r="O30" s="27" t="s">
        <v>265</v>
      </c>
      <c r="P30" s="24">
        <v>2</v>
      </c>
      <c r="Q30" s="16" t="s">
        <v>245</v>
      </c>
      <c r="R30" s="16" t="s">
        <v>3281</v>
      </c>
      <c r="S30" s="17" t="s">
        <v>308</v>
      </c>
    </row>
    <row r="31" spans="1:19" ht="56.25">
      <c r="A31" s="10">
        <v>29</v>
      </c>
      <c r="B31" s="23" t="s">
        <v>1779</v>
      </c>
      <c r="C31" s="23" t="s">
        <v>1780</v>
      </c>
      <c r="D31" s="23" t="s">
        <v>1781</v>
      </c>
      <c r="E31" s="24" t="s">
        <v>173</v>
      </c>
      <c r="F31" s="24" t="s">
        <v>114</v>
      </c>
      <c r="G31" s="24" t="s">
        <v>121</v>
      </c>
      <c r="H31" s="24" t="s">
        <v>294</v>
      </c>
      <c r="I31" s="24" t="s">
        <v>24</v>
      </c>
      <c r="J31" s="24" t="s">
        <v>123</v>
      </c>
      <c r="K31" s="24" t="s">
        <v>118</v>
      </c>
      <c r="L31" s="25">
        <v>4000</v>
      </c>
      <c r="M31" s="26">
        <v>1930</v>
      </c>
      <c r="N31" s="26">
        <f t="shared" si="1"/>
        <v>7720000</v>
      </c>
      <c r="O31" s="27" t="s">
        <v>275</v>
      </c>
      <c r="P31" s="24">
        <v>2</v>
      </c>
      <c r="Q31" s="16" t="s">
        <v>245</v>
      </c>
      <c r="R31" s="16" t="s">
        <v>3281</v>
      </c>
      <c r="S31" s="17" t="s">
        <v>308</v>
      </c>
    </row>
    <row r="32" spans="1:19" ht="56.25">
      <c r="A32" s="10">
        <v>30</v>
      </c>
      <c r="B32" s="23" t="s">
        <v>1782</v>
      </c>
      <c r="C32" s="23" t="s">
        <v>1783</v>
      </c>
      <c r="D32" s="23" t="s">
        <v>1784</v>
      </c>
      <c r="E32" s="24" t="s">
        <v>126</v>
      </c>
      <c r="F32" s="24" t="s">
        <v>114</v>
      </c>
      <c r="G32" s="24" t="s">
        <v>121</v>
      </c>
      <c r="H32" s="24" t="s">
        <v>12</v>
      </c>
      <c r="I32" s="24" t="s">
        <v>24</v>
      </c>
      <c r="J32" s="24" t="s">
        <v>123</v>
      </c>
      <c r="K32" s="24" t="s">
        <v>118</v>
      </c>
      <c r="L32" s="25">
        <v>170000</v>
      </c>
      <c r="M32" s="26">
        <v>399</v>
      </c>
      <c r="N32" s="26">
        <f t="shared" si="1"/>
        <v>67830000</v>
      </c>
      <c r="O32" s="27" t="s">
        <v>124</v>
      </c>
      <c r="P32" s="24">
        <v>2</v>
      </c>
      <c r="Q32" s="16" t="s">
        <v>245</v>
      </c>
      <c r="R32" s="16" t="s">
        <v>3281</v>
      </c>
      <c r="S32" s="17" t="s">
        <v>308</v>
      </c>
    </row>
    <row r="33" spans="1:19" ht="45">
      <c r="A33" s="10">
        <v>31</v>
      </c>
      <c r="B33" s="23" t="s">
        <v>8</v>
      </c>
      <c r="C33" s="23" t="s">
        <v>1783</v>
      </c>
      <c r="D33" s="23" t="s">
        <v>1785</v>
      </c>
      <c r="E33" s="24" t="s">
        <v>295</v>
      </c>
      <c r="F33" s="24" t="s">
        <v>114</v>
      </c>
      <c r="G33" s="24" t="s">
        <v>281</v>
      </c>
      <c r="H33" s="24" t="s">
        <v>296</v>
      </c>
      <c r="I33" s="24" t="s">
        <v>24</v>
      </c>
      <c r="J33" s="24" t="s">
        <v>297</v>
      </c>
      <c r="K33" s="24" t="s">
        <v>118</v>
      </c>
      <c r="L33" s="25">
        <v>719000</v>
      </c>
      <c r="M33" s="26">
        <v>159</v>
      </c>
      <c r="N33" s="26">
        <f t="shared" si="1"/>
        <v>114321000</v>
      </c>
      <c r="O33" s="27" t="s">
        <v>263</v>
      </c>
      <c r="P33" s="24">
        <v>2</v>
      </c>
      <c r="Q33" s="16" t="s">
        <v>245</v>
      </c>
      <c r="R33" s="16" t="s">
        <v>3281</v>
      </c>
      <c r="S33" s="17" t="s">
        <v>308</v>
      </c>
    </row>
    <row r="34" spans="1:19" ht="45">
      <c r="A34" s="10">
        <v>32</v>
      </c>
      <c r="B34" s="23" t="s">
        <v>1786</v>
      </c>
      <c r="C34" s="23" t="s">
        <v>1787</v>
      </c>
      <c r="D34" s="23" t="s">
        <v>1788</v>
      </c>
      <c r="E34" s="24" t="s">
        <v>298</v>
      </c>
      <c r="F34" s="24" t="s">
        <v>114</v>
      </c>
      <c r="G34" s="24" t="s">
        <v>148</v>
      </c>
      <c r="H34" s="24" t="s">
        <v>299</v>
      </c>
      <c r="I34" s="24" t="s">
        <v>24</v>
      </c>
      <c r="J34" s="24" t="s">
        <v>150</v>
      </c>
      <c r="K34" s="24" t="s">
        <v>118</v>
      </c>
      <c r="L34" s="25">
        <v>220000</v>
      </c>
      <c r="M34" s="26">
        <v>870</v>
      </c>
      <c r="N34" s="26">
        <f t="shared" si="1"/>
        <v>191400000</v>
      </c>
      <c r="O34" s="27" t="s">
        <v>299</v>
      </c>
      <c r="P34" s="24">
        <v>2</v>
      </c>
      <c r="Q34" s="16" t="s">
        <v>245</v>
      </c>
      <c r="R34" s="16" t="s">
        <v>3281</v>
      </c>
      <c r="S34" s="17" t="s">
        <v>308</v>
      </c>
    </row>
    <row r="35" spans="1:19" ht="56.25">
      <c r="A35" s="10">
        <v>33</v>
      </c>
      <c r="B35" s="23" t="s">
        <v>8</v>
      </c>
      <c r="C35" s="23" t="s">
        <v>459</v>
      </c>
      <c r="D35" s="23" t="s">
        <v>1789</v>
      </c>
      <c r="E35" s="24" t="s">
        <v>300</v>
      </c>
      <c r="F35" s="24" t="s">
        <v>114</v>
      </c>
      <c r="G35" s="24" t="s">
        <v>121</v>
      </c>
      <c r="H35" s="24" t="s">
        <v>175</v>
      </c>
      <c r="I35" s="24" t="s">
        <v>24</v>
      </c>
      <c r="J35" s="24" t="s">
        <v>123</v>
      </c>
      <c r="K35" s="24" t="s">
        <v>118</v>
      </c>
      <c r="L35" s="25">
        <v>434000</v>
      </c>
      <c r="M35" s="26">
        <v>1490</v>
      </c>
      <c r="N35" s="26">
        <f t="shared" si="1"/>
        <v>646660000</v>
      </c>
      <c r="O35" s="27" t="s">
        <v>275</v>
      </c>
      <c r="P35" s="24">
        <v>2</v>
      </c>
      <c r="Q35" s="16" t="s">
        <v>245</v>
      </c>
      <c r="R35" s="16" t="s">
        <v>3281</v>
      </c>
      <c r="S35" s="17" t="s">
        <v>308</v>
      </c>
    </row>
    <row r="36" spans="1:19" ht="45">
      <c r="A36" s="10">
        <v>34</v>
      </c>
      <c r="B36" s="23" t="s">
        <v>453</v>
      </c>
      <c r="C36" s="23" t="s">
        <v>454</v>
      </c>
      <c r="D36" s="23" t="s">
        <v>1790</v>
      </c>
      <c r="E36" s="24" t="s">
        <v>301</v>
      </c>
      <c r="F36" s="24" t="s">
        <v>114</v>
      </c>
      <c r="G36" s="24" t="s">
        <v>242</v>
      </c>
      <c r="H36" s="24" t="s">
        <v>296</v>
      </c>
      <c r="I36" s="24" t="s">
        <v>24</v>
      </c>
      <c r="J36" s="24" t="s">
        <v>302</v>
      </c>
      <c r="K36" s="24" t="s">
        <v>118</v>
      </c>
      <c r="L36" s="25">
        <v>525000</v>
      </c>
      <c r="M36" s="26">
        <v>260</v>
      </c>
      <c r="N36" s="26">
        <f t="shared" si="1"/>
        <v>136500000</v>
      </c>
      <c r="O36" s="27" t="s">
        <v>263</v>
      </c>
      <c r="P36" s="24">
        <v>2</v>
      </c>
      <c r="Q36" s="16" t="s">
        <v>245</v>
      </c>
      <c r="R36" s="16" t="s">
        <v>3281</v>
      </c>
      <c r="S36" s="17" t="s">
        <v>308</v>
      </c>
    </row>
    <row r="37" spans="1:19" ht="33.75">
      <c r="A37" s="10">
        <v>35</v>
      </c>
      <c r="B37" s="23" t="s">
        <v>866</v>
      </c>
      <c r="C37" s="23" t="s">
        <v>867</v>
      </c>
      <c r="D37" s="23" t="s">
        <v>1791</v>
      </c>
      <c r="E37" s="24" t="s">
        <v>303</v>
      </c>
      <c r="F37" s="24" t="s">
        <v>114</v>
      </c>
      <c r="G37" s="24" t="s">
        <v>304</v>
      </c>
      <c r="H37" s="24" t="s">
        <v>305</v>
      </c>
      <c r="I37" s="24" t="s">
        <v>24</v>
      </c>
      <c r="J37" s="24" t="s">
        <v>306</v>
      </c>
      <c r="K37" s="24" t="s">
        <v>161</v>
      </c>
      <c r="L37" s="25">
        <v>95000</v>
      </c>
      <c r="M37" s="26">
        <v>4620</v>
      </c>
      <c r="N37" s="26">
        <f t="shared" si="1"/>
        <v>438900000</v>
      </c>
      <c r="O37" s="27" t="s">
        <v>246</v>
      </c>
      <c r="P37" s="24">
        <v>2</v>
      </c>
      <c r="Q37" s="16" t="s">
        <v>245</v>
      </c>
      <c r="R37" s="16" t="s">
        <v>3281</v>
      </c>
      <c r="S37" s="17" t="s">
        <v>308</v>
      </c>
    </row>
    <row r="38" spans="1:19" ht="33.75">
      <c r="A38" s="10">
        <v>36</v>
      </c>
      <c r="B38" s="23" t="s">
        <v>192</v>
      </c>
      <c r="C38" s="23" t="s">
        <v>1792</v>
      </c>
      <c r="D38" s="23" t="s">
        <v>469</v>
      </c>
      <c r="E38" s="24" t="s">
        <v>227</v>
      </c>
      <c r="F38" s="24" t="s">
        <v>114</v>
      </c>
      <c r="G38" s="24" t="s">
        <v>121</v>
      </c>
      <c r="H38" s="24" t="s">
        <v>305</v>
      </c>
      <c r="I38" s="24" t="s">
        <v>24</v>
      </c>
      <c r="J38" s="24" t="s">
        <v>307</v>
      </c>
      <c r="K38" s="24" t="s">
        <v>118</v>
      </c>
      <c r="L38" s="25">
        <v>265000</v>
      </c>
      <c r="M38" s="26">
        <v>1995</v>
      </c>
      <c r="N38" s="26">
        <f t="shared" si="1"/>
        <v>528675000</v>
      </c>
      <c r="O38" s="27" t="s">
        <v>246</v>
      </c>
      <c r="P38" s="24">
        <v>2</v>
      </c>
      <c r="Q38" s="16" t="s">
        <v>245</v>
      </c>
      <c r="R38" s="16" t="s">
        <v>3281</v>
      </c>
      <c r="S38" s="17" t="s">
        <v>308</v>
      </c>
    </row>
    <row r="39" spans="1:19" ht="33.75">
      <c r="A39" s="10">
        <v>37</v>
      </c>
      <c r="B39" s="23" t="s">
        <v>309</v>
      </c>
      <c r="C39" s="23" t="s">
        <v>1793</v>
      </c>
      <c r="D39" s="23" t="s">
        <v>1794</v>
      </c>
      <c r="E39" s="24" t="s">
        <v>319</v>
      </c>
      <c r="F39" s="24" t="s">
        <v>114</v>
      </c>
      <c r="G39" s="24" t="s">
        <v>115</v>
      </c>
      <c r="H39" s="24" t="s">
        <v>320</v>
      </c>
      <c r="I39" s="24" t="s">
        <v>321</v>
      </c>
      <c r="J39" s="24" t="s">
        <v>322</v>
      </c>
      <c r="K39" s="24" t="s">
        <v>118</v>
      </c>
      <c r="L39" s="25">
        <v>83000</v>
      </c>
      <c r="M39" s="26">
        <v>12000</v>
      </c>
      <c r="N39" s="26">
        <f t="shared" si="1"/>
        <v>996000000</v>
      </c>
      <c r="O39" s="27" t="s">
        <v>323</v>
      </c>
      <c r="P39" s="24">
        <v>3</v>
      </c>
      <c r="Q39" s="16" t="s">
        <v>245</v>
      </c>
      <c r="R39" s="16" t="s">
        <v>3281</v>
      </c>
      <c r="S39" s="17" t="s">
        <v>308</v>
      </c>
    </row>
    <row r="40" spans="1:19" ht="45">
      <c r="A40" s="10">
        <v>38</v>
      </c>
      <c r="B40" s="23" t="s">
        <v>310</v>
      </c>
      <c r="C40" s="23" t="s">
        <v>723</v>
      </c>
      <c r="D40" s="23" t="s">
        <v>724</v>
      </c>
      <c r="E40" s="24" t="s">
        <v>324</v>
      </c>
      <c r="F40" s="24" t="s">
        <v>114</v>
      </c>
      <c r="G40" s="24" t="s">
        <v>121</v>
      </c>
      <c r="H40" s="24" t="s">
        <v>293</v>
      </c>
      <c r="I40" s="24" t="s">
        <v>24</v>
      </c>
      <c r="J40" s="24" t="s">
        <v>153</v>
      </c>
      <c r="K40" s="24" t="s">
        <v>118</v>
      </c>
      <c r="L40" s="25">
        <v>2552000</v>
      </c>
      <c r="M40" s="26">
        <v>2150</v>
      </c>
      <c r="N40" s="26">
        <f t="shared" si="1"/>
        <v>5486800000</v>
      </c>
      <c r="O40" s="27" t="s">
        <v>265</v>
      </c>
      <c r="P40" s="24">
        <v>2</v>
      </c>
      <c r="Q40" s="16" t="s">
        <v>245</v>
      </c>
      <c r="R40" s="16" t="s">
        <v>3281</v>
      </c>
      <c r="S40" s="17" t="s">
        <v>308</v>
      </c>
    </row>
    <row r="41" spans="1:19" ht="56.25">
      <c r="A41" s="10">
        <v>39</v>
      </c>
      <c r="B41" s="23" t="s">
        <v>311</v>
      </c>
      <c r="C41" s="23" t="s">
        <v>1795</v>
      </c>
      <c r="D41" s="23" t="s">
        <v>1796</v>
      </c>
      <c r="E41" s="24" t="s">
        <v>325</v>
      </c>
      <c r="F41" s="24" t="s">
        <v>114</v>
      </c>
      <c r="G41" s="24" t="s">
        <v>242</v>
      </c>
      <c r="H41" s="24" t="s">
        <v>285</v>
      </c>
      <c r="I41" s="24" t="s">
        <v>24</v>
      </c>
      <c r="J41" s="24" t="s">
        <v>326</v>
      </c>
      <c r="K41" s="24" t="s">
        <v>118</v>
      </c>
      <c r="L41" s="25">
        <v>1155000</v>
      </c>
      <c r="M41" s="26">
        <v>830</v>
      </c>
      <c r="N41" s="26">
        <f t="shared" si="1"/>
        <v>958650000</v>
      </c>
      <c r="O41" s="27" t="s">
        <v>213</v>
      </c>
      <c r="P41" s="24">
        <v>2</v>
      </c>
      <c r="Q41" s="16" t="s">
        <v>245</v>
      </c>
      <c r="R41" s="16" t="s">
        <v>3281</v>
      </c>
      <c r="S41" s="17" t="s">
        <v>308</v>
      </c>
    </row>
    <row r="42" spans="1:19" ht="33.75">
      <c r="A42" s="10">
        <v>40</v>
      </c>
      <c r="B42" s="23" t="s">
        <v>312</v>
      </c>
      <c r="C42" s="23" t="s">
        <v>1797</v>
      </c>
      <c r="D42" s="23" t="s">
        <v>1798</v>
      </c>
      <c r="E42" s="24" t="s">
        <v>327</v>
      </c>
      <c r="F42" s="24" t="s">
        <v>114</v>
      </c>
      <c r="G42" s="24" t="s">
        <v>328</v>
      </c>
      <c r="H42" s="24" t="s">
        <v>305</v>
      </c>
      <c r="I42" s="24" t="s">
        <v>24</v>
      </c>
      <c r="J42" s="24" t="s">
        <v>329</v>
      </c>
      <c r="K42" s="24" t="s">
        <v>118</v>
      </c>
      <c r="L42" s="25">
        <v>70000</v>
      </c>
      <c r="M42" s="26">
        <v>2940</v>
      </c>
      <c r="N42" s="26">
        <f t="shared" si="1"/>
        <v>205800000</v>
      </c>
      <c r="O42" s="27" t="s">
        <v>330</v>
      </c>
      <c r="P42" s="24">
        <v>2</v>
      </c>
      <c r="Q42" s="16" t="s">
        <v>245</v>
      </c>
      <c r="R42" s="16" t="s">
        <v>3281</v>
      </c>
      <c r="S42" s="17" t="s">
        <v>308</v>
      </c>
    </row>
    <row r="43" spans="1:19" ht="56.25">
      <c r="A43" s="10">
        <v>41</v>
      </c>
      <c r="B43" s="23" t="s">
        <v>313</v>
      </c>
      <c r="C43" s="23" t="s">
        <v>1799</v>
      </c>
      <c r="D43" s="23" t="s">
        <v>1800</v>
      </c>
      <c r="E43" s="24" t="s">
        <v>331</v>
      </c>
      <c r="F43" s="24" t="s">
        <v>114</v>
      </c>
      <c r="G43" s="24" t="s">
        <v>121</v>
      </c>
      <c r="H43" s="24" t="s">
        <v>175</v>
      </c>
      <c r="I43" s="24" t="s">
        <v>24</v>
      </c>
      <c r="J43" s="24" t="s">
        <v>123</v>
      </c>
      <c r="K43" s="24" t="s">
        <v>118</v>
      </c>
      <c r="L43" s="25">
        <v>54000</v>
      </c>
      <c r="M43" s="26">
        <v>2200</v>
      </c>
      <c r="N43" s="26">
        <f t="shared" si="1"/>
        <v>118800000</v>
      </c>
      <c r="O43" s="27" t="s">
        <v>275</v>
      </c>
      <c r="P43" s="24">
        <v>2</v>
      </c>
      <c r="Q43" s="16" t="s">
        <v>245</v>
      </c>
      <c r="R43" s="16" t="s">
        <v>3281</v>
      </c>
      <c r="S43" s="17" t="s">
        <v>308</v>
      </c>
    </row>
    <row r="44" spans="1:19" ht="45">
      <c r="A44" s="10">
        <v>42</v>
      </c>
      <c r="B44" s="23" t="s">
        <v>314</v>
      </c>
      <c r="C44" s="23" t="s">
        <v>494</v>
      </c>
      <c r="D44" s="23" t="s">
        <v>1801</v>
      </c>
      <c r="E44" s="24" t="s">
        <v>332</v>
      </c>
      <c r="F44" s="24" t="s">
        <v>114</v>
      </c>
      <c r="G44" s="24" t="s">
        <v>121</v>
      </c>
      <c r="H44" s="24" t="s">
        <v>333</v>
      </c>
      <c r="I44" s="24" t="s">
        <v>24</v>
      </c>
      <c r="J44" s="24" t="s">
        <v>123</v>
      </c>
      <c r="K44" s="24" t="s">
        <v>118</v>
      </c>
      <c r="L44" s="25">
        <v>50000</v>
      </c>
      <c r="M44" s="26">
        <v>945</v>
      </c>
      <c r="N44" s="26">
        <f t="shared" si="1"/>
        <v>47250000</v>
      </c>
      <c r="O44" s="27" t="s">
        <v>334</v>
      </c>
      <c r="P44" s="24">
        <v>2</v>
      </c>
      <c r="Q44" s="16" t="s">
        <v>245</v>
      </c>
      <c r="R44" s="16" t="s">
        <v>3281</v>
      </c>
      <c r="S44" s="17" t="s">
        <v>308</v>
      </c>
    </row>
    <row r="45" spans="1:19" ht="78.75">
      <c r="A45" s="10">
        <v>43</v>
      </c>
      <c r="B45" s="23" t="s">
        <v>315</v>
      </c>
      <c r="C45" s="23" t="s">
        <v>1802</v>
      </c>
      <c r="D45" s="23" t="s">
        <v>1803</v>
      </c>
      <c r="E45" s="24" t="s">
        <v>335</v>
      </c>
      <c r="F45" s="24" t="s">
        <v>114</v>
      </c>
      <c r="G45" s="24" t="s">
        <v>336</v>
      </c>
      <c r="H45" s="24" t="s">
        <v>337</v>
      </c>
      <c r="I45" s="24" t="s">
        <v>24</v>
      </c>
      <c r="J45" s="24" t="s">
        <v>338</v>
      </c>
      <c r="K45" s="24" t="s">
        <v>339</v>
      </c>
      <c r="L45" s="25">
        <v>30000</v>
      </c>
      <c r="M45" s="26">
        <v>3360</v>
      </c>
      <c r="N45" s="26">
        <f t="shared" si="1"/>
        <v>100800000</v>
      </c>
      <c r="O45" s="27" t="s">
        <v>330</v>
      </c>
      <c r="P45" s="24">
        <v>2</v>
      </c>
      <c r="Q45" s="16" t="s">
        <v>245</v>
      </c>
      <c r="R45" s="16" t="s">
        <v>3281</v>
      </c>
      <c r="S45" s="17" t="s">
        <v>308</v>
      </c>
    </row>
    <row r="46" spans="1:19" ht="33.75">
      <c r="A46" s="10">
        <v>44</v>
      </c>
      <c r="B46" s="23" t="s">
        <v>316</v>
      </c>
      <c r="C46" s="23" t="s">
        <v>1804</v>
      </c>
      <c r="D46" s="23" t="s">
        <v>1805</v>
      </c>
      <c r="E46" s="24" t="s">
        <v>340</v>
      </c>
      <c r="F46" s="24" t="s">
        <v>114</v>
      </c>
      <c r="G46" s="24" t="s">
        <v>121</v>
      </c>
      <c r="H46" s="24" t="s">
        <v>341</v>
      </c>
      <c r="I46" s="24" t="s">
        <v>24</v>
      </c>
      <c r="J46" s="24" t="s">
        <v>123</v>
      </c>
      <c r="K46" s="24" t="s">
        <v>118</v>
      </c>
      <c r="L46" s="25">
        <v>320000</v>
      </c>
      <c r="M46" s="26">
        <v>1420</v>
      </c>
      <c r="N46" s="26">
        <f t="shared" si="1"/>
        <v>454400000</v>
      </c>
      <c r="O46" s="27" t="s">
        <v>342</v>
      </c>
      <c r="P46" s="24">
        <v>2</v>
      </c>
      <c r="Q46" s="16" t="s">
        <v>245</v>
      </c>
      <c r="R46" s="16" t="s">
        <v>3281</v>
      </c>
      <c r="S46" s="17" t="s">
        <v>308</v>
      </c>
    </row>
    <row r="47" spans="1:19" ht="33.75">
      <c r="A47" s="10">
        <v>45</v>
      </c>
      <c r="B47" s="23" t="s">
        <v>317</v>
      </c>
      <c r="C47" s="23" t="s">
        <v>1804</v>
      </c>
      <c r="D47" s="23" t="s">
        <v>1806</v>
      </c>
      <c r="E47" s="24" t="s">
        <v>343</v>
      </c>
      <c r="F47" s="24" t="s">
        <v>114</v>
      </c>
      <c r="G47" s="24" t="s">
        <v>344</v>
      </c>
      <c r="H47" s="24" t="s">
        <v>305</v>
      </c>
      <c r="I47" s="24" t="s">
        <v>24</v>
      </c>
      <c r="J47" s="24" t="s">
        <v>345</v>
      </c>
      <c r="K47" s="24" t="s">
        <v>118</v>
      </c>
      <c r="L47" s="25">
        <v>430000</v>
      </c>
      <c r="M47" s="26">
        <v>400</v>
      </c>
      <c r="N47" s="26">
        <f t="shared" si="1"/>
        <v>172000000</v>
      </c>
      <c r="O47" s="27" t="s">
        <v>246</v>
      </c>
      <c r="P47" s="24">
        <v>2</v>
      </c>
      <c r="Q47" s="16" t="s">
        <v>245</v>
      </c>
      <c r="R47" s="16" t="s">
        <v>3281</v>
      </c>
      <c r="S47" s="17" t="s">
        <v>308</v>
      </c>
    </row>
    <row r="48" spans="1:19" ht="33.75">
      <c r="A48" s="10">
        <v>46</v>
      </c>
      <c r="B48" s="23" t="s">
        <v>318</v>
      </c>
      <c r="C48" s="23" t="s">
        <v>1807</v>
      </c>
      <c r="D48" s="23" t="s">
        <v>1808</v>
      </c>
      <c r="E48" s="24" t="s">
        <v>346</v>
      </c>
      <c r="F48" s="24" t="s">
        <v>114</v>
      </c>
      <c r="G48" s="24" t="s">
        <v>242</v>
      </c>
      <c r="H48" s="24" t="s">
        <v>347</v>
      </c>
      <c r="I48" s="24" t="s">
        <v>24</v>
      </c>
      <c r="J48" s="24" t="s">
        <v>348</v>
      </c>
      <c r="K48" s="24" t="s">
        <v>118</v>
      </c>
      <c r="L48" s="25">
        <v>100000</v>
      </c>
      <c r="M48" s="26">
        <v>1500</v>
      </c>
      <c r="N48" s="26">
        <f t="shared" si="1"/>
        <v>150000000</v>
      </c>
      <c r="O48" s="27" t="s">
        <v>349</v>
      </c>
      <c r="P48" s="24">
        <v>2</v>
      </c>
      <c r="Q48" s="16" t="s">
        <v>245</v>
      </c>
      <c r="R48" s="16" t="s">
        <v>3281</v>
      </c>
      <c r="S48" s="17" t="s">
        <v>308</v>
      </c>
    </row>
    <row r="49" spans="1:19" ht="45">
      <c r="A49" s="10">
        <v>47</v>
      </c>
      <c r="B49" s="23" t="s">
        <v>1809</v>
      </c>
      <c r="C49" s="23" t="s">
        <v>1810</v>
      </c>
      <c r="D49" s="23" t="s">
        <v>1811</v>
      </c>
      <c r="E49" s="24" t="s">
        <v>1708</v>
      </c>
      <c r="F49" s="24" t="s">
        <v>114</v>
      </c>
      <c r="G49" s="24" t="s">
        <v>718</v>
      </c>
      <c r="H49" s="24" t="s">
        <v>1812</v>
      </c>
      <c r="I49" s="24" t="s">
        <v>24</v>
      </c>
      <c r="J49" s="24" t="s">
        <v>1576</v>
      </c>
      <c r="K49" s="24" t="s">
        <v>140</v>
      </c>
      <c r="L49" s="25">
        <v>11000</v>
      </c>
      <c r="M49" s="26">
        <v>28500</v>
      </c>
      <c r="N49" s="26">
        <f t="shared" si="1"/>
        <v>313500000</v>
      </c>
      <c r="O49" s="27" t="s">
        <v>263</v>
      </c>
      <c r="P49" s="24">
        <v>2</v>
      </c>
      <c r="Q49" s="16" t="s">
        <v>245</v>
      </c>
      <c r="R49" s="16" t="s">
        <v>3281</v>
      </c>
      <c r="S49" s="17" t="s">
        <v>308</v>
      </c>
    </row>
    <row r="50" spans="1:19" ht="56.25">
      <c r="A50" s="10">
        <v>48</v>
      </c>
      <c r="B50" s="23" t="s">
        <v>1456</v>
      </c>
      <c r="C50" s="23" t="s">
        <v>1813</v>
      </c>
      <c r="D50" s="23" t="s">
        <v>1814</v>
      </c>
      <c r="E50" s="24" t="s">
        <v>1459</v>
      </c>
      <c r="F50" s="24" t="s">
        <v>114</v>
      </c>
      <c r="G50" s="24" t="s">
        <v>1815</v>
      </c>
      <c r="H50" s="24" t="s">
        <v>273</v>
      </c>
      <c r="I50" s="24" t="s">
        <v>24</v>
      </c>
      <c r="J50" s="24" t="s">
        <v>1816</v>
      </c>
      <c r="K50" s="24" t="s">
        <v>161</v>
      </c>
      <c r="L50" s="25">
        <v>4000</v>
      </c>
      <c r="M50" s="26">
        <v>3500</v>
      </c>
      <c r="N50" s="26">
        <f t="shared" si="1"/>
        <v>14000000</v>
      </c>
      <c r="O50" s="27" t="s">
        <v>275</v>
      </c>
      <c r="P50" s="24">
        <v>2</v>
      </c>
      <c r="Q50" s="16" t="s">
        <v>245</v>
      </c>
      <c r="R50" s="16" t="s">
        <v>3281</v>
      </c>
      <c r="S50" s="17" t="s">
        <v>308</v>
      </c>
    </row>
    <row r="51" spans="1:19" ht="56.25">
      <c r="A51" s="10">
        <v>49</v>
      </c>
      <c r="B51" s="23" t="s">
        <v>1817</v>
      </c>
      <c r="C51" s="23" t="s">
        <v>1818</v>
      </c>
      <c r="D51" s="23" t="s">
        <v>1819</v>
      </c>
      <c r="E51" s="24" t="s">
        <v>1820</v>
      </c>
      <c r="F51" s="24" t="s">
        <v>114</v>
      </c>
      <c r="G51" s="24" t="s">
        <v>242</v>
      </c>
      <c r="H51" s="24" t="s">
        <v>277</v>
      </c>
      <c r="I51" s="24" t="s">
        <v>24</v>
      </c>
      <c r="J51" s="24" t="s">
        <v>1821</v>
      </c>
      <c r="K51" s="24" t="s">
        <v>118</v>
      </c>
      <c r="L51" s="25">
        <v>144000</v>
      </c>
      <c r="M51" s="26">
        <v>1596</v>
      </c>
      <c r="N51" s="26">
        <f t="shared" si="1"/>
        <v>229824000</v>
      </c>
      <c r="O51" s="27" t="s">
        <v>244</v>
      </c>
      <c r="P51" s="24">
        <v>2</v>
      </c>
      <c r="Q51" s="16" t="s">
        <v>245</v>
      </c>
      <c r="R51" s="16" t="s">
        <v>3281</v>
      </c>
      <c r="S51" s="17" t="s">
        <v>308</v>
      </c>
    </row>
    <row r="52" spans="1:19" ht="45">
      <c r="A52" s="10">
        <v>50</v>
      </c>
      <c r="B52" s="23" t="s">
        <v>1822</v>
      </c>
      <c r="C52" s="23" t="s">
        <v>1070</v>
      </c>
      <c r="D52" s="23" t="s">
        <v>1823</v>
      </c>
      <c r="E52" s="24" t="s">
        <v>1824</v>
      </c>
      <c r="F52" s="24" t="s">
        <v>114</v>
      </c>
      <c r="G52" s="24" t="s">
        <v>138</v>
      </c>
      <c r="H52" s="24" t="s">
        <v>1825</v>
      </c>
      <c r="I52" s="24" t="s">
        <v>24</v>
      </c>
      <c r="J52" s="24" t="s">
        <v>619</v>
      </c>
      <c r="K52" s="24" t="s">
        <v>140</v>
      </c>
      <c r="L52" s="25">
        <v>6000</v>
      </c>
      <c r="M52" s="26">
        <v>45000</v>
      </c>
      <c r="N52" s="26">
        <f t="shared" si="1"/>
        <v>270000000</v>
      </c>
      <c r="O52" s="27" t="s">
        <v>246</v>
      </c>
      <c r="P52" s="24">
        <v>2</v>
      </c>
      <c r="Q52" s="16" t="s">
        <v>245</v>
      </c>
      <c r="R52" s="16" t="s">
        <v>3281</v>
      </c>
      <c r="S52" s="17" t="s">
        <v>308</v>
      </c>
    </row>
    <row r="53" spans="1:19" ht="90">
      <c r="A53" s="10">
        <v>51</v>
      </c>
      <c r="B53" s="23" t="s">
        <v>1826</v>
      </c>
      <c r="C53" s="23" t="s">
        <v>983</v>
      </c>
      <c r="D53" s="23" t="s">
        <v>1827</v>
      </c>
      <c r="E53" s="24" t="s">
        <v>996</v>
      </c>
      <c r="F53" s="24" t="s">
        <v>114</v>
      </c>
      <c r="G53" s="24" t="s">
        <v>1828</v>
      </c>
      <c r="H53" s="24" t="s">
        <v>1477</v>
      </c>
      <c r="I53" s="24" t="s">
        <v>24</v>
      </c>
      <c r="J53" s="24" t="s">
        <v>776</v>
      </c>
      <c r="K53" s="24" t="s">
        <v>140</v>
      </c>
      <c r="L53" s="25">
        <v>7000</v>
      </c>
      <c r="M53" s="26">
        <v>47500</v>
      </c>
      <c r="N53" s="26">
        <f t="shared" si="1"/>
        <v>332500000</v>
      </c>
      <c r="O53" s="27" t="s">
        <v>291</v>
      </c>
      <c r="P53" s="24">
        <v>2</v>
      </c>
      <c r="Q53" s="16" t="s">
        <v>245</v>
      </c>
      <c r="R53" s="16" t="s">
        <v>3281</v>
      </c>
      <c r="S53" s="17" t="s">
        <v>308</v>
      </c>
    </row>
    <row r="54" spans="1:19" ht="22.5">
      <c r="A54" s="10">
        <v>52</v>
      </c>
      <c r="B54" s="23" t="s">
        <v>1483</v>
      </c>
      <c r="C54" s="23" t="s">
        <v>9</v>
      </c>
      <c r="D54" s="23" t="s">
        <v>1485</v>
      </c>
      <c r="E54" s="24" t="s">
        <v>1000</v>
      </c>
      <c r="F54" s="24" t="s">
        <v>114</v>
      </c>
      <c r="G54" s="24" t="s">
        <v>121</v>
      </c>
      <c r="H54" s="24" t="s">
        <v>256</v>
      </c>
      <c r="I54" s="24" t="s">
        <v>24</v>
      </c>
      <c r="J54" s="24" t="s">
        <v>1829</v>
      </c>
      <c r="K54" s="24" t="s">
        <v>118</v>
      </c>
      <c r="L54" s="25">
        <v>45000</v>
      </c>
      <c r="M54" s="26">
        <v>1278</v>
      </c>
      <c r="N54" s="26">
        <f t="shared" si="1"/>
        <v>57510000</v>
      </c>
      <c r="O54" s="27" t="s">
        <v>258</v>
      </c>
      <c r="P54" s="24">
        <v>1</v>
      </c>
      <c r="Q54" s="16" t="s">
        <v>245</v>
      </c>
      <c r="R54" s="16" t="s">
        <v>3281</v>
      </c>
      <c r="S54" s="17" t="s">
        <v>308</v>
      </c>
    </row>
    <row r="55" spans="1:19" ht="56.25">
      <c r="A55" s="10">
        <v>53</v>
      </c>
      <c r="B55" s="23" t="s">
        <v>1487</v>
      </c>
      <c r="C55" s="23" t="s">
        <v>1830</v>
      </c>
      <c r="D55" s="23" t="s">
        <v>1831</v>
      </c>
      <c r="E55" s="24" t="s">
        <v>1015</v>
      </c>
      <c r="F55" s="24" t="s">
        <v>114</v>
      </c>
      <c r="G55" s="24" t="s">
        <v>242</v>
      </c>
      <c r="H55" s="24" t="s">
        <v>1832</v>
      </c>
      <c r="I55" s="24" t="s">
        <v>24</v>
      </c>
      <c r="J55" s="24" t="s">
        <v>1833</v>
      </c>
      <c r="K55" s="24" t="s">
        <v>118</v>
      </c>
      <c r="L55" s="25">
        <v>240000</v>
      </c>
      <c r="M55" s="26">
        <v>1000</v>
      </c>
      <c r="N55" s="26">
        <f t="shared" si="1"/>
        <v>240000000</v>
      </c>
      <c r="O55" s="27" t="s">
        <v>263</v>
      </c>
      <c r="P55" s="24">
        <v>2</v>
      </c>
      <c r="Q55" s="16" t="s">
        <v>245</v>
      </c>
      <c r="R55" s="16" t="s">
        <v>3281</v>
      </c>
      <c r="S55" s="17" t="s">
        <v>308</v>
      </c>
    </row>
    <row r="56" spans="1:19" ht="33.75">
      <c r="A56" s="10">
        <v>54</v>
      </c>
      <c r="B56" s="23" t="s">
        <v>1017</v>
      </c>
      <c r="C56" s="23" t="s">
        <v>1491</v>
      </c>
      <c r="D56" s="23" t="s">
        <v>1492</v>
      </c>
      <c r="E56" s="24" t="s">
        <v>1020</v>
      </c>
      <c r="F56" s="24" t="s">
        <v>114</v>
      </c>
      <c r="G56" s="24" t="s">
        <v>121</v>
      </c>
      <c r="H56" s="24" t="s">
        <v>1834</v>
      </c>
      <c r="I56" s="24" t="s">
        <v>24</v>
      </c>
      <c r="J56" s="24" t="s">
        <v>123</v>
      </c>
      <c r="K56" s="24" t="s">
        <v>118</v>
      </c>
      <c r="L56" s="25">
        <v>180000</v>
      </c>
      <c r="M56" s="26">
        <v>1640</v>
      </c>
      <c r="N56" s="26">
        <f t="shared" si="1"/>
        <v>295200000</v>
      </c>
      <c r="O56" s="27" t="s">
        <v>168</v>
      </c>
      <c r="P56" s="24">
        <v>2</v>
      </c>
      <c r="Q56" s="16" t="s">
        <v>245</v>
      </c>
      <c r="R56" s="16" t="s">
        <v>3281</v>
      </c>
      <c r="S56" s="17" t="s">
        <v>308</v>
      </c>
    </row>
    <row r="57" spans="1:19" ht="56.25">
      <c r="A57" s="10">
        <v>55</v>
      </c>
      <c r="B57" s="23" t="s">
        <v>1045</v>
      </c>
      <c r="C57" s="23" t="s">
        <v>1046</v>
      </c>
      <c r="D57" s="23" t="s">
        <v>1047</v>
      </c>
      <c r="E57" s="24" t="s">
        <v>1048</v>
      </c>
      <c r="F57" s="24" t="s">
        <v>114</v>
      </c>
      <c r="G57" s="24" t="s">
        <v>1835</v>
      </c>
      <c r="H57" s="24" t="s">
        <v>1836</v>
      </c>
      <c r="I57" s="24" t="s">
        <v>24</v>
      </c>
      <c r="J57" s="24" t="s">
        <v>1049</v>
      </c>
      <c r="K57" s="24" t="s">
        <v>161</v>
      </c>
      <c r="L57" s="25">
        <v>4000</v>
      </c>
      <c r="M57" s="26">
        <v>2600</v>
      </c>
      <c r="N57" s="26">
        <f t="shared" si="1"/>
        <v>10400000</v>
      </c>
      <c r="O57" s="27" t="s">
        <v>275</v>
      </c>
      <c r="P57" s="24">
        <v>2</v>
      </c>
      <c r="Q57" s="16" t="s">
        <v>245</v>
      </c>
      <c r="R57" s="16" t="s">
        <v>3281</v>
      </c>
      <c r="S57" s="17" t="s">
        <v>308</v>
      </c>
    </row>
    <row r="58" spans="1:19" ht="45">
      <c r="A58" s="10">
        <v>56</v>
      </c>
      <c r="B58" s="23" t="s">
        <v>1041</v>
      </c>
      <c r="C58" s="23" t="s">
        <v>1046</v>
      </c>
      <c r="D58" s="23" t="s">
        <v>1837</v>
      </c>
      <c r="E58" s="24" t="s">
        <v>1044</v>
      </c>
      <c r="F58" s="24" t="s">
        <v>114</v>
      </c>
      <c r="G58" s="24" t="s">
        <v>138</v>
      </c>
      <c r="H58" s="24" t="s">
        <v>1838</v>
      </c>
      <c r="I58" s="24" t="s">
        <v>24</v>
      </c>
      <c r="J58" s="24" t="s">
        <v>1839</v>
      </c>
      <c r="K58" s="24" t="s">
        <v>140</v>
      </c>
      <c r="L58" s="25">
        <v>1000</v>
      </c>
      <c r="M58" s="26">
        <v>54000</v>
      </c>
      <c r="N58" s="26">
        <f t="shared" si="1"/>
        <v>54000000</v>
      </c>
      <c r="O58" s="27" t="s">
        <v>265</v>
      </c>
      <c r="P58" s="24">
        <v>2</v>
      </c>
      <c r="Q58" s="16" t="s">
        <v>245</v>
      </c>
      <c r="R58" s="16" t="s">
        <v>3281</v>
      </c>
      <c r="S58" s="17" t="s">
        <v>308</v>
      </c>
    </row>
    <row r="59" spans="1:19" ht="45">
      <c r="A59" s="10">
        <v>57</v>
      </c>
      <c r="B59" s="23" t="s">
        <v>1840</v>
      </c>
      <c r="C59" s="23" t="s">
        <v>1841</v>
      </c>
      <c r="D59" s="23" t="s">
        <v>1842</v>
      </c>
      <c r="E59" s="24" t="s">
        <v>1053</v>
      </c>
      <c r="F59" s="24" t="s">
        <v>114</v>
      </c>
      <c r="G59" s="24" t="s">
        <v>1843</v>
      </c>
      <c r="H59" s="24" t="s">
        <v>1054</v>
      </c>
      <c r="I59" s="24" t="s">
        <v>26</v>
      </c>
      <c r="J59" s="24" t="s">
        <v>1844</v>
      </c>
      <c r="K59" s="24" t="s">
        <v>161</v>
      </c>
      <c r="L59" s="25">
        <v>311000</v>
      </c>
      <c r="M59" s="26">
        <v>6000</v>
      </c>
      <c r="N59" s="26">
        <f t="shared" si="1"/>
        <v>1866000000</v>
      </c>
      <c r="O59" s="27" t="s">
        <v>1845</v>
      </c>
      <c r="P59" s="24">
        <v>3</v>
      </c>
      <c r="Q59" s="16" t="s">
        <v>245</v>
      </c>
      <c r="R59" s="16" t="s">
        <v>3281</v>
      </c>
      <c r="S59" s="17" t="s">
        <v>308</v>
      </c>
    </row>
    <row r="60" spans="1:19" ht="56.25">
      <c r="A60" s="10">
        <v>58</v>
      </c>
      <c r="B60" s="23" t="s">
        <v>1504</v>
      </c>
      <c r="C60" s="23" t="s">
        <v>1841</v>
      </c>
      <c r="D60" s="23" t="s">
        <v>1846</v>
      </c>
      <c r="E60" s="24" t="s">
        <v>1506</v>
      </c>
      <c r="F60" s="24" t="s">
        <v>114</v>
      </c>
      <c r="G60" s="24" t="s">
        <v>281</v>
      </c>
      <c r="H60" s="24" t="s">
        <v>1847</v>
      </c>
      <c r="I60" s="24" t="s">
        <v>26</v>
      </c>
      <c r="J60" s="24" t="s">
        <v>1848</v>
      </c>
      <c r="K60" s="24" t="s">
        <v>118</v>
      </c>
      <c r="L60" s="25">
        <v>100000</v>
      </c>
      <c r="M60" s="26">
        <v>7800</v>
      </c>
      <c r="N60" s="26">
        <f t="shared" si="1"/>
        <v>780000000</v>
      </c>
      <c r="O60" s="27" t="s">
        <v>250</v>
      </c>
      <c r="P60" s="24">
        <v>3</v>
      </c>
      <c r="Q60" s="16" t="s">
        <v>245</v>
      </c>
      <c r="R60" s="16" t="s">
        <v>3281</v>
      </c>
      <c r="S60" s="17" t="s">
        <v>308</v>
      </c>
    </row>
    <row r="61" spans="1:19" ht="33.75">
      <c r="A61" s="10">
        <v>59</v>
      </c>
      <c r="B61" s="23" t="s">
        <v>1074</v>
      </c>
      <c r="C61" s="23" t="s">
        <v>1849</v>
      </c>
      <c r="D61" s="23" t="s">
        <v>1850</v>
      </c>
      <c r="E61" s="24" t="s">
        <v>1512</v>
      </c>
      <c r="F61" s="24" t="s">
        <v>114</v>
      </c>
      <c r="G61" s="24" t="s">
        <v>1851</v>
      </c>
      <c r="H61" s="24" t="s">
        <v>243</v>
      </c>
      <c r="I61" s="24" t="s">
        <v>24</v>
      </c>
      <c r="J61" s="24" t="s">
        <v>1852</v>
      </c>
      <c r="K61" s="24" t="s">
        <v>161</v>
      </c>
      <c r="L61" s="25">
        <v>32000</v>
      </c>
      <c r="M61" s="26">
        <v>2850</v>
      </c>
      <c r="N61" s="26">
        <f t="shared" si="1"/>
        <v>91200000</v>
      </c>
      <c r="O61" s="27" t="s">
        <v>244</v>
      </c>
      <c r="P61" s="24">
        <v>2</v>
      </c>
      <c r="Q61" s="16" t="s">
        <v>245</v>
      </c>
      <c r="R61" s="16" t="s">
        <v>3281</v>
      </c>
      <c r="S61" s="17" t="s">
        <v>308</v>
      </c>
    </row>
    <row r="62" spans="1:19" ht="45">
      <c r="A62" s="10">
        <v>60</v>
      </c>
      <c r="B62" s="23" t="s">
        <v>1653</v>
      </c>
      <c r="C62" s="23" t="s">
        <v>10</v>
      </c>
      <c r="D62" s="23" t="s">
        <v>351</v>
      </c>
      <c r="E62" s="24" t="s">
        <v>1655</v>
      </c>
      <c r="F62" s="24" t="s">
        <v>114</v>
      </c>
      <c r="G62" s="24" t="s">
        <v>115</v>
      </c>
      <c r="H62" s="24" t="s">
        <v>1656</v>
      </c>
      <c r="I62" s="24" t="s">
        <v>24</v>
      </c>
      <c r="J62" s="24" t="s">
        <v>1657</v>
      </c>
      <c r="K62" s="24" t="s">
        <v>118</v>
      </c>
      <c r="L62" s="25">
        <v>20000</v>
      </c>
      <c r="M62" s="26">
        <v>4950</v>
      </c>
      <c r="N62" s="26">
        <f t="shared" si="1"/>
        <v>99000000</v>
      </c>
      <c r="O62" s="27" t="s">
        <v>1853</v>
      </c>
      <c r="P62" s="24">
        <v>1</v>
      </c>
      <c r="Q62" s="16" t="s">
        <v>245</v>
      </c>
      <c r="R62" s="16" t="s">
        <v>3281</v>
      </c>
      <c r="S62" s="17" t="s">
        <v>308</v>
      </c>
    </row>
    <row r="63" spans="1:19" ht="45">
      <c r="A63" s="10">
        <v>61</v>
      </c>
      <c r="B63" s="23" t="s">
        <v>1854</v>
      </c>
      <c r="C63" s="23" t="s">
        <v>573</v>
      </c>
      <c r="D63" s="23" t="s">
        <v>1855</v>
      </c>
      <c r="E63" s="24" t="s">
        <v>1856</v>
      </c>
      <c r="F63" s="24" t="s">
        <v>114</v>
      </c>
      <c r="G63" s="24" t="s">
        <v>242</v>
      </c>
      <c r="H63" s="24" t="s">
        <v>1857</v>
      </c>
      <c r="I63" s="24" t="s">
        <v>24</v>
      </c>
      <c r="J63" s="24" t="s">
        <v>153</v>
      </c>
      <c r="K63" s="24" t="s">
        <v>118</v>
      </c>
      <c r="L63" s="25">
        <v>180000</v>
      </c>
      <c r="M63" s="26">
        <v>630</v>
      </c>
      <c r="N63" s="26">
        <f t="shared" si="1"/>
        <v>113400000</v>
      </c>
      <c r="O63" s="27" t="s">
        <v>1858</v>
      </c>
      <c r="P63" s="24">
        <v>2</v>
      </c>
      <c r="Q63" s="16" t="s">
        <v>245</v>
      </c>
      <c r="R63" s="16" t="s">
        <v>3281</v>
      </c>
      <c r="S63" s="17" t="s">
        <v>308</v>
      </c>
    </row>
    <row r="64" spans="1:19" ht="33.75">
      <c r="A64" s="10">
        <v>62</v>
      </c>
      <c r="B64" s="23" t="s">
        <v>1859</v>
      </c>
      <c r="C64" s="23" t="s">
        <v>1860</v>
      </c>
      <c r="D64" s="23" t="s">
        <v>1861</v>
      </c>
      <c r="E64" s="24" t="s">
        <v>1862</v>
      </c>
      <c r="F64" s="24" t="s">
        <v>114</v>
      </c>
      <c r="G64" s="24" t="s">
        <v>1863</v>
      </c>
      <c r="H64" s="24" t="s">
        <v>1864</v>
      </c>
      <c r="I64" s="24" t="s">
        <v>24</v>
      </c>
      <c r="J64" s="24" t="s">
        <v>1865</v>
      </c>
      <c r="K64" s="24" t="s">
        <v>118</v>
      </c>
      <c r="L64" s="25">
        <v>456600</v>
      </c>
      <c r="M64" s="26">
        <v>500</v>
      </c>
      <c r="N64" s="26">
        <f t="shared" si="1"/>
        <v>228300000</v>
      </c>
      <c r="O64" s="27" t="s">
        <v>1866</v>
      </c>
      <c r="P64" s="24">
        <v>2</v>
      </c>
      <c r="Q64" s="16" t="s">
        <v>245</v>
      </c>
      <c r="R64" s="16" t="s">
        <v>3281</v>
      </c>
      <c r="S64" s="17" t="s">
        <v>308</v>
      </c>
    </row>
    <row r="65" spans="1:19" ht="33.75">
      <c r="A65" s="10">
        <v>63</v>
      </c>
      <c r="B65" s="23" t="s">
        <v>581</v>
      </c>
      <c r="C65" s="23" t="s">
        <v>582</v>
      </c>
      <c r="D65" s="23" t="s">
        <v>1867</v>
      </c>
      <c r="E65" s="24" t="s">
        <v>584</v>
      </c>
      <c r="F65" s="24" t="s">
        <v>114</v>
      </c>
      <c r="G65" s="24" t="s">
        <v>260</v>
      </c>
      <c r="H65" s="24" t="s">
        <v>305</v>
      </c>
      <c r="I65" s="24" t="s">
        <v>24</v>
      </c>
      <c r="J65" s="24" t="s">
        <v>1868</v>
      </c>
      <c r="K65" s="24" t="s">
        <v>118</v>
      </c>
      <c r="L65" s="25">
        <v>7662000</v>
      </c>
      <c r="M65" s="26">
        <v>174.3</v>
      </c>
      <c r="N65" s="26">
        <f t="shared" si="1"/>
        <v>1335486600</v>
      </c>
      <c r="O65" s="27" t="s">
        <v>330</v>
      </c>
      <c r="P65" s="24">
        <v>2</v>
      </c>
      <c r="Q65" s="16" t="s">
        <v>245</v>
      </c>
      <c r="R65" s="16" t="s">
        <v>3281</v>
      </c>
      <c r="S65" s="17" t="s">
        <v>308</v>
      </c>
    </row>
    <row r="66" spans="1:19" ht="22.5">
      <c r="A66" s="10">
        <v>64</v>
      </c>
      <c r="B66" s="23" t="s">
        <v>1092</v>
      </c>
      <c r="C66" s="23" t="s">
        <v>582</v>
      </c>
      <c r="D66" s="23" t="s">
        <v>1869</v>
      </c>
      <c r="E66" s="24" t="s">
        <v>1095</v>
      </c>
      <c r="F66" s="24" t="s">
        <v>114</v>
      </c>
      <c r="G66" s="24" t="s">
        <v>260</v>
      </c>
      <c r="H66" s="24" t="s">
        <v>256</v>
      </c>
      <c r="I66" s="24" t="s">
        <v>24</v>
      </c>
      <c r="J66" s="24" t="s">
        <v>1870</v>
      </c>
      <c r="K66" s="24" t="s">
        <v>118</v>
      </c>
      <c r="L66" s="25">
        <v>710000</v>
      </c>
      <c r="M66" s="26">
        <v>800</v>
      </c>
      <c r="N66" s="26">
        <f t="shared" si="1"/>
        <v>568000000</v>
      </c>
      <c r="O66" s="27" t="s">
        <v>258</v>
      </c>
      <c r="P66" s="24">
        <v>1</v>
      </c>
      <c r="Q66" s="16" t="s">
        <v>245</v>
      </c>
      <c r="R66" s="16" t="s">
        <v>3281</v>
      </c>
      <c r="S66" s="17" t="s">
        <v>308</v>
      </c>
    </row>
    <row r="67" spans="1:19" ht="45">
      <c r="A67" s="10">
        <v>65</v>
      </c>
      <c r="B67" s="23" t="s">
        <v>1871</v>
      </c>
      <c r="C67" s="23" t="s">
        <v>1872</v>
      </c>
      <c r="D67" s="23" t="s">
        <v>1873</v>
      </c>
      <c r="E67" s="24" t="s">
        <v>590</v>
      </c>
      <c r="F67" s="24" t="s">
        <v>114</v>
      </c>
      <c r="G67" s="24" t="s">
        <v>121</v>
      </c>
      <c r="H67" s="24" t="s">
        <v>1838</v>
      </c>
      <c r="I67" s="24" t="s">
        <v>24</v>
      </c>
      <c r="J67" s="24" t="s">
        <v>1874</v>
      </c>
      <c r="K67" s="24" t="s">
        <v>118</v>
      </c>
      <c r="L67" s="25">
        <v>1150000</v>
      </c>
      <c r="M67" s="26">
        <v>2916</v>
      </c>
      <c r="N67" s="26">
        <f t="shared" si="1"/>
        <v>3353400000</v>
      </c>
      <c r="O67" s="27" t="s">
        <v>265</v>
      </c>
      <c r="P67" s="24">
        <v>2</v>
      </c>
      <c r="Q67" s="16" t="s">
        <v>245</v>
      </c>
      <c r="R67" s="16" t="s">
        <v>3281</v>
      </c>
      <c r="S67" s="17" t="s">
        <v>308</v>
      </c>
    </row>
    <row r="68" spans="1:19" ht="56.25">
      <c r="A68" s="10">
        <v>66</v>
      </c>
      <c r="B68" s="23" t="s">
        <v>1875</v>
      </c>
      <c r="C68" s="23" t="s">
        <v>1876</v>
      </c>
      <c r="D68" s="23" t="s">
        <v>1877</v>
      </c>
      <c r="E68" s="24" t="s">
        <v>207</v>
      </c>
      <c r="F68" s="24" t="s">
        <v>114</v>
      </c>
      <c r="G68" s="24" t="s">
        <v>1878</v>
      </c>
      <c r="H68" s="24" t="s">
        <v>1879</v>
      </c>
      <c r="I68" s="24" t="s">
        <v>24</v>
      </c>
      <c r="J68" s="24" t="s">
        <v>1880</v>
      </c>
      <c r="K68" s="24" t="s">
        <v>118</v>
      </c>
      <c r="L68" s="25">
        <v>240000</v>
      </c>
      <c r="M68" s="26">
        <v>5500</v>
      </c>
      <c r="N68" s="26">
        <f t="shared" si="1"/>
        <v>1320000000</v>
      </c>
      <c r="O68" s="27" t="s">
        <v>1881</v>
      </c>
      <c r="P68" s="24">
        <v>2</v>
      </c>
      <c r="Q68" s="16" t="s">
        <v>245</v>
      </c>
      <c r="R68" s="16" t="s">
        <v>3281</v>
      </c>
      <c r="S68" s="17" t="s">
        <v>308</v>
      </c>
    </row>
    <row r="69" spans="1:19" ht="33.75">
      <c r="A69" s="10">
        <v>67</v>
      </c>
      <c r="B69" s="23" t="s">
        <v>1107</v>
      </c>
      <c r="C69" s="23" t="s">
        <v>1876</v>
      </c>
      <c r="D69" s="23" t="s">
        <v>1882</v>
      </c>
      <c r="E69" s="24" t="s">
        <v>1883</v>
      </c>
      <c r="F69" s="24" t="s">
        <v>114</v>
      </c>
      <c r="G69" s="24" t="s">
        <v>344</v>
      </c>
      <c r="H69" s="24" t="s">
        <v>993</v>
      </c>
      <c r="I69" s="24" t="s">
        <v>24</v>
      </c>
      <c r="J69" s="24" t="s">
        <v>1884</v>
      </c>
      <c r="K69" s="24" t="s">
        <v>118</v>
      </c>
      <c r="L69" s="25">
        <v>1660000</v>
      </c>
      <c r="M69" s="26">
        <v>3200</v>
      </c>
      <c r="N69" s="26">
        <f t="shared" si="1"/>
        <v>5312000000</v>
      </c>
      <c r="O69" s="27" t="s">
        <v>250</v>
      </c>
      <c r="P69" s="24">
        <v>2</v>
      </c>
      <c r="Q69" s="16" t="s">
        <v>245</v>
      </c>
      <c r="R69" s="16" t="s">
        <v>3281</v>
      </c>
      <c r="S69" s="17" t="s">
        <v>308</v>
      </c>
    </row>
    <row r="70" spans="1:19" ht="90">
      <c r="A70" s="10">
        <v>68</v>
      </c>
      <c r="B70" s="23" t="s">
        <v>597</v>
      </c>
      <c r="C70" s="23" t="s">
        <v>598</v>
      </c>
      <c r="D70" s="23" t="s">
        <v>1885</v>
      </c>
      <c r="E70" s="24" t="s">
        <v>600</v>
      </c>
      <c r="F70" s="24" t="s">
        <v>114</v>
      </c>
      <c r="G70" s="24" t="s">
        <v>260</v>
      </c>
      <c r="H70" s="24" t="s">
        <v>299</v>
      </c>
      <c r="I70" s="24" t="s">
        <v>24</v>
      </c>
      <c r="J70" s="24" t="s">
        <v>452</v>
      </c>
      <c r="K70" s="24" t="s">
        <v>118</v>
      </c>
      <c r="L70" s="25">
        <v>250000</v>
      </c>
      <c r="M70" s="26">
        <v>630</v>
      </c>
      <c r="N70" s="26">
        <f t="shared" si="1"/>
        <v>157500000</v>
      </c>
      <c r="O70" s="27" t="s">
        <v>299</v>
      </c>
      <c r="P70" s="24">
        <v>2</v>
      </c>
      <c r="Q70" s="16" t="s">
        <v>245</v>
      </c>
      <c r="R70" s="16" t="s">
        <v>3281</v>
      </c>
      <c r="S70" s="17" t="s">
        <v>308</v>
      </c>
    </row>
    <row r="71" spans="1:19" ht="101.25">
      <c r="A71" s="10">
        <v>69</v>
      </c>
      <c r="B71" s="23" t="s">
        <v>1886</v>
      </c>
      <c r="C71" s="23" t="s">
        <v>1887</v>
      </c>
      <c r="D71" s="23" t="s">
        <v>1888</v>
      </c>
      <c r="E71" s="24" t="s">
        <v>1889</v>
      </c>
      <c r="F71" s="24" t="s">
        <v>114</v>
      </c>
      <c r="G71" s="24" t="s">
        <v>121</v>
      </c>
      <c r="H71" s="24" t="s">
        <v>266</v>
      </c>
      <c r="I71" s="24" t="s">
        <v>24</v>
      </c>
      <c r="J71" s="24" t="s">
        <v>1890</v>
      </c>
      <c r="K71" s="24" t="s">
        <v>118</v>
      </c>
      <c r="L71" s="25">
        <v>777000</v>
      </c>
      <c r="M71" s="26">
        <v>1990</v>
      </c>
      <c r="N71" s="26">
        <f t="shared" si="1"/>
        <v>1546230000</v>
      </c>
      <c r="O71" s="27" t="s">
        <v>263</v>
      </c>
      <c r="P71" s="24">
        <v>2</v>
      </c>
      <c r="Q71" s="16" t="s">
        <v>245</v>
      </c>
      <c r="R71" s="16" t="s">
        <v>3281</v>
      </c>
      <c r="S71" s="17" t="s">
        <v>308</v>
      </c>
    </row>
    <row r="72" spans="1:19" ht="56.25">
      <c r="A72" s="10">
        <v>70</v>
      </c>
      <c r="B72" s="23" t="s">
        <v>602</v>
      </c>
      <c r="C72" s="23" t="s">
        <v>1891</v>
      </c>
      <c r="D72" s="23" t="s">
        <v>1892</v>
      </c>
      <c r="E72" s="24" t="s">
        <v>605</v>
      </c>
      <c r="F72" s="24" t="s">
        <v>114</v>
      </c>
      <c r="G72" s="24" t="s">
        <v>115</v>
      </c>
      <c r="H72" s="24" t="s">
        <v>1722</v>
      </c>
      <c r="I72" s="24" t="s">
        <v>24</v>
      </c>
      <c r="J72" s="24" t="s">
        <v>1880</v>
      </c>
      <c r="K72" s="24" t="s">
        <v>118</v>
      </c>
      <c r="L72" s="25">
        <v>843000</v>
      </c>
      <c r="M72" s="26">
        <v>1050</v>
      </c>
      <c r="N72" s="26">
        <f t="shared" si="1"/>
        <v>885150000</v>
      </c>
      <c r="O72" s="27" t="s">
        <v>1881</v>
      </c>
      <c r="P72" s="24">
        <v>2</v>
      </c>
      <c r="Q72" s="16" t="s">
        <v>245</v>
      </c>
      <c r="R72" s="16" t="s">
        <v>3281</v>
      </c>
      <c r="S72" s="17" t="s">
        <v>308</v>
      </c>
    </row>
    <row r="73" spans="1:19" ht="56.25">
      <c r="A73" s="10">
        <v>71</v>
      </c>
      <c r="B73" s="23" t="s">
        <v>602</v>
      </c>
      <c r="C73" s="23" t="s">
        <v>1891</v>
      </c>
      <c r="D73" s="23" t="s">
        <v>1721</v>
      </c>
      <c r="E73" s="24" t="s">
        <v>605</v>
      </c>
      <c r="F73" s="24" t="s">
        <v>114</v>
      </c>
      <c r="G73" s="24" t="s">
        <v>121</v>
      </c>
      <c r="H73" s="24" t="s">
        <v>1722</v>
      </c>
      <c r="I73" s="24" t="s">
        <v>24</v>
      </c>
      <c r="J73" s="24" t="s">
        <v>930</v>
      </c>
      <c r="K73" s="24" t="s">
        <v>118</v>
      </c>
      <c r="L73" s="25">
        <v>360000</v>
      </c>
      <c r="M73" s="26">
        <v>1050</v>
      </c>
      <c r="N73" s="26">
        <f t="shared" si="1"/>
        <v>378000000</v>
      </c>
      <c r="O73" s="27" t="s">
        <v>1893</v>
      </c>
      <c r="P73" s="24">
        <v>2</v>
      </c>
      <c r="Q73" s="16" t="s">
        <v>245</v>
      </c>
      <c r="R73" s="16" t="s">
        <v>3281</v>
      </c>
      <c r="S73" s="17" t="s">
        <v>308</v>
      </c>
    </row>
    <row r="74" spans="1:19" ht="78.75">
      <c r="A74" s="10">
        <v>72</v>
      </c>
      <c r="B74" s="23" t="s">
        <v>1894</v>
      </c>
      <c r="C74" s="23" t="s">
        <v>1895</v>
      </c>
      <c r="D74" s="23" t="s">
        <v>1896</v>
      </c>
      <c r="E74" s="24" t="s">
        <v>1897</v>
      </c>
      <c r="F74" s="24" t="s">
        <v>114</v>
      </c>
      <c r="G74" s="24" t="s">
        <v>1898</v>
      </c>
      <c r="H74" s="24" t="s">
        <v>15</v>
      </c>
      <c r="I74" s="24" t="s">
        <v>24</v>
      </c>
      <c r="J74" s="24" t="s">
        <v>274</v>
      </c>
      <c r="K74" s="24" t="s">
        <v>161</v>
      </c>
      <c r="L74" s="25">
        <v>4000</v>
      </c>
      <c r="M74" s="26">
        <v>10500</v>
      </c>
      <c r="N74" s="26">
        <f t="shared" si="1"/>
        <v>42000000</v>
      </c>
      <c r="O74" s="27" t="s">
        <v>275</v>
      </c>
      <c r="P74" s="24">
        <v>2</v>
      </c>
      <c r="Q74" s="16" t="s">
        <v>245</v>
      </c>
      <c r="R74" s="16" t="s">
        <v>3281</v>
      </c>
      <c r="S74" s="17" t="s">
        <v>308</v>
      </c>
    </row>
    <row r="75" spans="1:19" ht="33.75">
      <c r="A75" s="10">
        <v>73</v>
      </c>
      <c r="B75" s="23" t="s">
        <v>193</v>
      </c>
      <c r="C75" s="23" t="s">
        <v>1899</v>
      </c>
      <c r="D75" s="23" t="s">
        <v>1900</v>
      </c>
      <c r="E75" s="24" t="s">
        <v>230</v>
      </c>
      <c r="F75" s="24" t="s">
        <v>114</v>
      </c>
      <c r="G75" s="24" t="s">
        <v>115</v>
      </c>
      <c r="H75" s="24" t="s">
        <v>219</v>
      </c>
      <c r="I75" s="24" t="s">
        <v>24</v>
      </c>
      <c r="J75" s="24" t="s">
        <v>150</v>
      </c>
      <c r="K75" s="24" t="s">
        <v>118</v>
      </c>
      <c r="L75" s="25">
        <v>30000</v>
      </c>
      <c r="M75" s="26">
        <v>2500</v>
      </c>
      <c r="N75" s="26">
        <f t="shared" ref="N75:N101" si="2">M75*L75</f>
        <v>75000000</v>
      </c>
      <c r="O75" s="27" t="s">
        <v>265</v>
      </c>
      <c r="P75" s="24">
        <v>2</v>
      </c>
      <c r="Q75" s="16" t="s">
        <v>245</v>
      </c>
      <c r="R75" s="16" t="s">
        <v>3281</v>
      </c>
      <c r="S75" s="17" t="s">
        <v>308</v>
      </c>
    </row>
    <row r="76" spans="1:19" ht="33.75">
      <c r="A76" s="10">
        <v>74</v>
      </c>
      <c r="B76" s="23" t="s">
        <v>1549</v>
      </c>
      <c r="C76" s="23" t="s">
        <v>1117</v>
      </c>
      <c r="D76" s="23" t="s">
        <v>1550</v>
      </c>
      <c r="E76" s="24" t="s">
        <v>1551</v>
      </c>
      <c r="F76" s="24" t="s">
        <v>114</v>
      </c>
      <c r="G76" s="24" t="s">
        <v>242</v>
      </c>
      <c r="H76" s="24" t="s">
        <v>1552</v>
      </c>
      <c r="I76" s="24" t="s">
        <v>24</v>
      </c>
      <c r="J76" s="24" t="s">
        <v>150</v>
      </c>
      <c r="K76" s="24" t="s">
        <v>118</v>
      </c>
      <c r="L76" s="25">
        <v>80000</v>
      </c>
      <c r="M76" s="26">
        <v>2000</v>
      </c>
      <c r="N76" s="26">
        <f t="shared" si="2"/>
        <v>160000000</v>
      </c>
      <c r="O76" s="27" t="s">
        <v>291</v>
      </c>
      <c r="P76" s="24">
        <v>2</v>
      </c>
      <c r="Q76" s="16" t="s">
        <v>245</v>
      </c>
      <c r="R76" s="16" t="s">
        <v>3281</v>
      </c>
      <c r="S76" s="17" t="s">
        <v>308</v>
      </c>
    </row>
    <row r="77" spans="1:19" ht="78.75">
      <c r="A77" s="10">
        <v>75</v>
      </c>
      <c r="B77" s="23" t="s">
        <v>1573</v>
      </c>
      <c r="C77" s="23" t="s">
        <v>1901</v>
      </c>
      <c r="D77" s="23" t="s">
        <v>1902</v>
      </c>
      <c r="E77" s="24" t="s">
        <v>717</v>
      </c>
      <c r="F77" s="24" t="s">
        <v>114</v>
      </c>
      <c r="G77" s="24" t="s">
        <v>964</v>
      </c>
      <c r="H77" s="24" t="s">
        <v>305</v>
      </c>
      <c r="I77" s="24" t="s">
        <v>24</v>
      </c>
      <c r="J77" s="24" t="s">
        <v>974</v>
      </c>
      <c r="K77" s="24" t="s">
        <v>140</v>
      </c>
      <c r="L77" s="25">
        <v>31800</v>
      </c>
      <c r="M77" s="26">
        <v>9240</v>
      </c>
      <c r="N77" s="26">
        <f t="shared" si="2"/>
        <v>293832000</v>
      </c>
      <c r="O77" s="27" t="s">
        <v>330</v>
      </c>
      <c r="P77" s="24">
        <v>2</v>
      </c>
      <c r="Q77" s="16" t="s">
        <v>245</v>
      </c>
      <c r="R77" s="16" t="s">
        <v>3281</v>
      </c>
      <c r="S77" s="17" t="s">
        <v>308</v>
      </c>
    </row>
    <row r="78" spans="1:19" ht="78.75">
      <c r="A78" s="10">
        <v>76</v>
      </c>
      <c r="B78" s="23" t="s">
        <v>1573</v>
      </c>
      <c r="C78" s="23" t="s">
        <v>1901</v>
      </c>
      <c r="D78" s="23" t="s">
        <v>1902</v>
      </c>
      <c r="E78" s="24" t="s">
        <v>717</v>
      </c>
      <c r="F78" s="24" t="s">
        <v>114</v>
      </c>
      <c r="G78" s="24" t="s">
        <v>964</v>
      </c>
      <c r="H78" s="24" t="s">
        <v>305</v>
      </c>
      <c r="I78" s="24" t="s">
        <v>24</v>
      </c>
      <c r="J78" s="24" t="s">
        <v>1903</v>
      </c>
      <c r="K78" s="24" t="s">
        <v>140</v>
      </c>
      <c r="L78" s="25">
        <v>60000</v>
      </c>
      <c r="M78" s="26">
        <v>15540</v>
      </c>
      <c r="N78" s="26">
        <f t="shared" si="2"/>
        <v>932400000</v>
      </c>
      <c r="O78" s="27" t="s">
        <v>330</v>
      </c>
      <c r="P78" s="24">
        <v>2</v>
      </c>
      <c r="Q78" s="16" t="s">
        <v>245</v>
      </c>
      <c r="R78" s="16" t="s">
        <v>3281</v>
      </c>
      <c r="S78" s="17" t="s">
        <v>308</v>
      </c>
    </row>
    <row r="79" spans="1:19" ht="78.75">
      <c r="A79" s="10">
        <v>77</v>
      </c>
      <c r="B79" s="23" t="s">
        <v>1904</v>
      </c>
      <c r="C79" s="23" t="s">
        <v>1901</v>
      </c>
      <c r="D79" s="23" t="s">
        <v>1905</v>
      </c>
      <c r="E79" s="24" t="s">
        <v>1906</v>
      </c>
      <c r="F79" s="24" t="s">
        <v>114</v>
      </c>
      <c r="G79" s="24" t="s">
        <v>628</v>
      </c>
      <c r="H79" s="24" t="s">
        <v>305</v>
      </c>
      <c r="I79" s="24" t="s">
        <v>24</v>
      </c>
      <c r="J79" s="24" t="s">
        <v>1907</v>
      </c>
      <c r="K79" s="24" t="s">
        <v>118</v>
      </c>
      <c r="L79" s="25">
        <v>410000</v>
      </c>
      <c r="M79" s="26">
        <v>403.2</v>
      </c>
      <c r="N79" s="26">
        <f t="shared" si="2"/>
        <v>165312000</v>
      </c>
      <c r="O79" s="27" t="s">
        <v>330</v>
      </c>
      <c r="P79" s="24">
        <v>2</v>
      </c>
      <c r="Q79" s="16" t="s">
        <v>245</v>
      </c>
      <c r="R79" s="16" t="s">
        <v>3281</v>
      </c>
      <c r="S79" s="17" t="s">
        <v>308</v>
      </c>
    </row>
    <row r="80" spans="1:19" ht="33.75">
      <c r="A80" s="10">
        <v>78</v>
      </c>
      <c r="B80" s="23" t="s">
        <v>1136</v>
      </c>
      <c r="C80" s="23" t="s">
        <v>1908</v>
      </c>
      <c r="D80" s="23" t="s">
        <v>1138</v>
      </c>
      <c r="E80" s="24" t="s">
        <v>1139</v>
      </c>
      <c r="F80" s="24" t="s">
        <v>114</v>
      </c>
      <c r="G80" s="24" t="s">
        <v>964</v>
      </c>
      <c r="H80" s="24" t="s">
        <v>1834</v>
      </c>
      <c r="I80" s="24" t="s">
        <v>24</v>
      </c>
      <c r="J80" s="24" t="s">
        <v>1140</v>
      </c>
      <c r="K80" s="24" t="s">
        <v>140</v>
      </c>
      <c r="L80" s="25">
        <v>16400</v>
      </c>
      <c r="M80" s="26">
        <v>20790</v>
      </c>
      <c r="N80" s="26">
        <f t="shared" si="2"/>
        <v>340956000</v>
      </c>
      <c r="O80" s="27" t="s">
        <v>168</v>
      </c>
      <c r="P80" s="24">
        <v>2</v>
      </c>
      <c r="Q80" s="16" t="s">
        <v>245</v>
      </c>
      <c r="R80" s="16" t="s">
        <v>3281</v>
      </c>
      <c r="S80" s="17" t="s">
        <v>308</v>
      </c>
    </row>
    <row r="81" spans="1:19" ht="33.75">
      <c r="A81" s="10">
        <v>79</v>
      </c>
      <c r="B81" s="23" t="s">
        <v>1141</v>
      </c>
      <c r="C81" s="23" t="s">
        <v>1142</v>
      </c>
      <c r="D81" s="23" t="s">
        <v>1143</v>
      </c>
      <c r="E81" s="24" t="s">
        <v>1909</v>
      </c>
      <c r="F81" s="24" t="s">
        <v>114</v>
      </c>
      <c r="G81" s="24" t="s">
        <v>964</v>
      </c>
      <c r="H81" s="24" t="s">
        <v>1910</v>
      </c>
      <c r="I81" s="24" t="s">
        <v>24</v>
      </c>
      <c r="J81" s="24" t="s">
        <v>1146</v>
      </c>
      <c r="K81" s="24" t="s">
        <v>140</v>
      </c>
      <c r="L81" s="25">
        <v>46200</v>
      </c>
      <c r="M81" s="26">
        <v>55000</v>
      </c>
      <c r="N81" s="26">
        <f t="shared" si="2"/>
        <v>2541000000</v>
      </c>
      <c r="O81" s="27" t="s">
        <v>250</v>
      </c>
      <c r="P81" s="24">
        <v>2</v>
      </c>
      <c r="Q81" s="16" t="s">
        <v>245</v>
      </c>
      <c r="R81" s="16" t="s">
        <v>3281</v>
      </c>
      <c r="S81" s="17" t="s">
        <v>308</v>
      </c>
    </row>
    <row r="82" spans="1:19" ht="56.25">
      <c r="A82" s="10">
        <v>80</v>
      </c>
      <c r="B82" s="23" t="s">
        <v>1911</v>
      </c>
      <c r="C82" s="23" t="s">
        <v>1725</v>
      </c>
      <c r="D82" s="23" t="s">
        <v>1912</v>
      </c>
      <c r="E82" s="24" t="s">
        <v>141</v>
      </c>
      <c r="F82" s="24" t="s">
        <v>114</v>
      </c>
      <c r="G82" s="24" t="s">
        <v>138</v>
      </c>
      <c r="H82" s="24" t="s">
        <v>12</v>
      </c>
      <c r="I82" s="24" t="s">
        <v>24</v>
      </c>
      <c r="J82" s="24" t="s">
        <v>1913</v>
      </c>
      <c r="K82" s="24" t="s">
        <v>140</v>
      </c>
      <c r="L82" s="25">
        <v>44000</v>
      </c>
      <c r="M82" s="26">
        <v>21000</v>
      </c>
      <c r="N82" s="26">
        <f t="shared" si="2"/>
        <v>924000000</v>
      </c>
      <c r="O82" s="27" t="s">
        <v>124</v>
      </c>
      <c r="P82" s="24">
        <v>2</v>
      </c>
      <c r="Q82" s="16" t="s">
        <v>245</v>
      </c>
      <c r="R82" s="16" t="s">
        <v>3281</v>
      </c>
      <c r="S82" s="17" t="s">
        <v>308</v>
      </c>
    </row>
    <row r="83" spans="1:19" ht="45">
      <c r="A83" s="10">
        <v>81</v>
      </c>
      <c r="B83" s="23" t="s">
        <v>1914</v>
      </c>
      <c r="C83" s="23" t="s">
        <v>1915</v>
      </c>
      <c r="D83" s="23" t="s">
        <v>1916</v>
      </c>
      <c r="E83" s="24" t="s">
        <v>1917</v>
      </c>
      <c r="F83" s="24" t="s">
        <v>114</v>
      </c>
      <c r="G83" s="24" t="s">
        <v>121</v>
      </c>
      <c r="H83" s="24" t="s">
        <v>1832</v>
      </c>
      <c r="I83" s="24" t="s">
        <v>24</v>
      </c>
      <c r="J83" s="24" t="s">
        <v>1918</v>
      </c>
      <c r="K83" s="24" t="s">
        <v>118</v>
      </c>
      <c r="L83" s="25">
        <v>390000</v>
      </c>
      <c r="M83" s="26">
        <v>840</v>
      </c>
      <c r="N83" s="26">
        <f t="shared" si="2"/>
        <v>327600000</v>
      </c>
      <c r="O83" s="27" t="s">
        <v>263</v>
      </c>
      <c r="P83" s="24">
        <v>2</v>
      </c>
      <c r="Q83" s="16" t="s">
        <v>245</v>
      </c>
      <c r="R83" s="16" t="s">
        <v>3281</v>
      </c>
      <c r="S83" s="17" t="s">
        <v>308</v>
      </c>
    </row>
    <row r="84" spans="1:19" ht="45">
      <c r="A84" s="10">
        <v>82</v>
      </c>
      <c r="B84" s="23" t="s">
        <v>1919</v>
      </c>
      <c r="C84" s="23" t="s">
        <v>1915</v>
      </c>
      <c r="D84" s="23" t="s">
        <v>1920</v>
      </c>
      <c r="E84" s="24" t="s">
        <v>1921</v>
      </c>
      <c r="F84" s="24" t="s">
        <v>114</v>
      </c>
      <c r="G84" s="24" t="s">
        <v>1922</v>
      </c>
      <c r="H84" s="24" t="s">
        <v>347</v>
      </c>
      <c r="I84" s="24" t="s">
        <v>24</v>
      </c>
      <c r="J84" s="24" t="s">
        <v>1923</v>
      </c>
      <c r="K84" s="24" t="s">
        <v>118</v>
      </c>
      <c r="L84" s="25">
        <v>30000</v>
      </c>
      <c r="M84" s="26">
        <v>4055</v>
      </c>
      <c r="N84" s="26">
        <f t="shared" si="2"/>
        <v>121650000</v>
      </c>
      <c r="O84" s="27" t="s">
        <v>349</v>
      </c>
      <c r="P84" s="24">
        <v>2</v>
      </c>
      <c r="Q84" s="16" t="s">
        <v>245</v>
      </c>
      <c r="R84" s="16" t="s">
        <v>3281</v>
      </c>
      <c r="S84" s="17" t="s">
        <v>308</v>
      </c>
    </row>
    <row r="85" spans="1:19" ht="56.25">
      <c r="A85" s="10">
        <v>83</v>
      </c>
      <c r="B85" s="23" t="s">
        <v>1924</v>
      </c>
      <c r="C85" s="23" t="s">
        <v>1915</v>
      </c>
      <c r="D85" s="23" t="s">
        <v>1925</v>
      </c>
      <c r="E85" s="24" t="s">
        <v>1926</v>
      </c>
      <c r="F85" s="24" t="s">
        <v>114</v>
      </c>
      <c r="G85" s="24" t="s">
        <v>304</v>
      </c>
      <c r="H85" s="24" t="s">
        <v>1836</v>
      </c>
      <c r="I85" s="24" t="s">
        <v>24</v>
      </c>
      <c r="J85" s="24" t="s">
        <v>1040</v>
      </c>
      <c r="K85" s="24" t="s">
        <v>161</v>
      </c>
      <c r="L85" s="25">
        <v>35000</v>
      </c>
      <c r="M85" s="26">
        <v>5900</v>
      </c>
      <c r="N85" s="26">
        <f t="shared" si="2"/>
        <v>206500000</v>
      </c>
      <c r="O85" s="27" t="s">
        <v>275</v>
      </c>
      <c r="P85" s="24">
        <v>2</v>
      </c>
      <c r="Q85" s="16" t="s">
        <v>245</v>
      </c>
      <c r="R85" s="16" t="s">
        <v>3281</v>
      </c>
      <c r="S85" s="17" t="s">
        <v>308</v>
      </c>
    </row>
    <row r="86" spans="1:19" ht="56.25">
      <c r="A86" s="10">
        <v>84</v>
      </c>
      <c r="B86" s="23" t="s">
        <v>1927</v>
      </c>
      <c r="C86" s="23" t="s">
        <v>1928</v>
      </c>
      <c r="D86" s="23" t="s">
        <v>1929</v>
      </c>
      <c r="E86" s="24" t="s">
        <v>1930</v>
      </c>
      <c r="F86" s="24" t="s">
        <v>114</v>
      </c>
      <c r="G86" s="24" t="s">
        <v>242</v>
      </c>
      <c r="H86" s="24" t="s">
        <v>1931</v>
      </c>
      <c r="I86" s="24" t="s">
        <v>24</v>
      </c>
      <c r="J86" s="24" t="s">
        <v>1932</v>
      </c>
      <c r="K86" s="24" t="s">
        <v>118</v>
      </c>
      <c r="L86" s="25">
        <v>14000</v>
      </c>
      <c r="M86" s="26">
        <v>2700</v>
      </c>
      <c r="N86" s="26">
        <f t="shared" si="2"/>
        <v>37800000</v>
      </c>
      <c r="O86" s="27" t="s">
        <v>275</v>
      </c>
      <c r="P86" s="24">
        <v>2</v>
      </c>
      <c r="Q86" s="16" t="s">
        <v>245</v>
      </c>
      <c r="R86" s="16" t="s">
        <v>3281</v>
      </c>
      <c r="S86" s="17" t="s">
        <v>308</v>
      </c>
    </row>
    <row r="87" spans="1:19" ht="33.75">
      <c r="A87" s="10">
        <v>85</v>
      </c>
      <c r="B87" s="23" t="s">
        <v>1933</v>
      </c>
      <c r="C87" s="23" t="s">
        <v>234</v>
      </c>
      <c r="D87" s="23" t="s">
        <v>1934</v>
      </c>
      <c r="E87" s="24" t="s">
        <v>196</v>
      </c>
      <c r="F87" s="24" t="s">
        <v>114</v>
      </c>
      <c r="G87" s="24" t="s">
        <v>121</v>
      </c>
      <c r="H87" s="24" t="s">
        <v>266</v>
      </c>
      <c r="I87" s="24" t="s">
        <v>24</v>
      </c>
      <c r="J87" s="24" t="s">
        <v>1935</v>
      </c>
      <c r="K87" s="24" t="s">
        <v>118</v>
      </c>
      <c r="L87" s="25">
        <v>832100</v>
      </c>
      <c r="M87" s="26">
        <v>3360</v>
      </c>
      <c r="N87" s="26">
        <f t="shared" si="2"/>
        <v>2795856000</v>
      </c>
      <c r="O87" s="27" t="s">
        <v>263</v>
      </c>
      <c r="P87" s="24">
        <v>2</v>
      </c>
      <c r="Q87" s="16" t="s">
        <v>245</v>
      </c>
      <c r="R87" s="16" t="s">
        <v>3281</v>
      </c>
      <c r="S87" s="17" t="s">
        <v>308</v>
      </c>
    </row>
    <row r="88" spans="1:19" ht="45">
      <c r="A88" s="10">
        <v>86</v>
      </c>
      <c r="B88" s="23" t="s">
        <v>1601</v>
      </c>
      <c r="C88" s="23" t="s">
        <v>1601</v>
      </c>
      <c r="D88" s="23" t="s">
        <v>836</v>
      </c>
      <c r="E88" s="24" t="s">
        <v>1603</v>
      </c>
      <c r="F88" s="24" t="s">
        <v>114</v>
      </c>
      <c r="G88" s="24" t="s">
        <v>223</v>
      </c>
      <c r="H88" s="24" t="s">
        <v>1936</v>
      </c>
      <c r="I88" s="24" t="s">
        <v>24</v>
      </c>
      <c r="J88" s="24" t="s">
        <v>150</v>
      </c>
      <c r="K88" s="24" t="s">
        <v>118</v>
      </c>
      <c r="L88" s="25">
        <v>290000</v>
      </c>
      <c r="M88" s="26">
        <v>3500</v>
      </c>
      <c r="N88" s="26">
        <f t="shared" si="2"/>
        <v>1015000000</v>
      </c>
      <c r="O88" s="27" t="s">
        <v>1937</v>
      </c>
      <c r="P88" s="24">
        <v>2</v>
      </c>
      <c r="Q88" s="16" t="s">
        <v>245</v>
      </c>
      <c r="R88" s="16" t="s">
        <v>3281</v>
      </c>
      <c r="S88" s="17" t="s">
        <v>308</v>
      </c>
    </row>
    <row r="89" spans="1:19" ht="33.75">
      <c r="A89" s="10">
        <v>87</v>
      </c>
      <c r="B89" s="23" t="s">
        <v>1615</v>
      </c>
      <c r="C89" s="23" t="s">
        <v>1938</v>
      </c>
      <c r="D89" s="23" t="s">
        <v>1939</v>
      </c>
      <c r="E89" s="24" t="s">
        <v>643</v>
      </c>
      <c r="F89" s="24" t="s">
        <v>114</v>
      </c>
      <c r="G89" s="24" t="s">
        <v>242</v>
      </c>
      <c r="H89" s="24" t="s">
        <v>1812</v>
      </c>
      <c r="I89" s="24" t="s">
        <v>24</v>
      </c>
      <c r="J89" s="24" t="s">
        <v>1940</v>
      </c>
      <c r="K89" s="24" t="s">
        <v>118</v>
      </c>
      <c r="L89" s="25">
        <v>800000</v>
      </c>
      <c r="M89" s="26">
        <v>800</v>
      </c>
      <c r="N89" s="26">
        <f t="shared" si="2"/>
        <v>640000000</v>
      </c>
      <c r="O89" s="27" t="s">
        <v>263</v>
      </c>
      <c r="P89" s="24">
        <v>2</v>
      </c>
      <c r="Q89" s="16" t="s">
        <v>245</v>
      </c>
      <c r="R89" s="16" t="s">
        <v>3281</v>
      </c>
      <c r="S89" s="17" t="s">
        <v>308</v>
      </c>
    </row>
    <row r="90" spans="1:19" ht="22.5">
      <c r="A90" s="10">
        <v>88</v>
      </c>
      <c r="B90" s="23" t="s">
        <v>1941</v>
      </c>
      <c r="C90" s="23" t="s">
        <v>1942</v>
      </c>
      <c r="D90" s="23" t="s">
        <v>1943</v>
      </c>
      <c r="E90" s="24" t="s">
        <v>1944</v>
      </c>
      <c r="F90" s="24" t="s">
        <v>114</v>
      </c>
      <c r="G90" s="24" t="s">
        <v>281</v>
      </c>
      <c r="H90" s="24" t="s">
        <v>1426</v>
      </c>
      <c r="I90" s="24" t="s">
        <v>24</v>
      </c>
      <c r="J90" s="24" t="s">
        <v>376</v>
      </c>
      <c r="K90" s="24" t="s">
        <v>118</v>
      </c>
      <c r="L90" s="25">
        <v>1750000</v>
      </c>
      <c r="M90" s="26">
        <v>850</v>
      </c>
      <c r="N90" s="26">
        <f t="shared" si="2"/>
        <v>1487500000</v>
      </c>
      <c r="O90" s="27" t="s">
        <v>342</v>
      </c>
      <c r="P90" s="24">
        <v>2</v>
      </c>
      <c r="Q90" s="16" t="s">
        <v>245</v>
      </c>
      <c r="R90" s="16" t="s">
        <v>3281</v>
      </c>
      <c r="S90" s="17" t="s">
        <v>308</v>
      </c>
    </row>
    <row r="91" spans="1:19" ht="33.75">
      <c r="A91" s="10">
        <v>89</v>
      </c>
      <c r="B91" s="23" t="s">
        <v>1188</v>
      </c>
      <c r="C91" s="23" t="s">
        <v>1942</v>
      </c>
      <c r="D91" s="23" t="s">
        <v>1945</v>
      </c>
      <c r="E91" s="24" t="s">
        <v>1191</v>
      </c>
      <c r="F91" s="24" t="s">
        <v>114</v>
      </c>
      <c r="G91" s="24" t="s">
        <v>223</v>
      </c>
      <c r="H91" s="24" t="s">
        <v>1192</v>
      </c>
      <c r="I91" s="24" t="s">
        <v>24</v>
      </c>
      <c r="J91" s="24" t="s">
        <v>123</v>
      </c>
      <c r="K91" s="24" t="s">
        <v>118</v>
      </c>
      <c r="L91" s="25">
        <v>510000</v>
      </c>
      <c r="M91" s="26">
        <v>3250</v>
      </c>
      <c r="N91" s="26">
        <f t="shared" si="2"/>
        <v>1657500000</v>
      </c>
      <c r="O91" s="27" t="s">
        <v>1946</v>
      </c>
      <c r="P91" s="24">
        <v>2</v>
      </c>
      <c r="Q91" s="16" t="s">
        <v>245</v>
      </c>
      <c r="R91" s="16" t="s">
        <v>3281</v>
      </c>
      <c r="S91" s="17" t="s">
        <v>308</v>
      </c>
    </row>
    <row r="92" spans="1:19" ht="45">
      <c r="A92" s="10">
        <v>90</v>
      </c>
      <c r="B92" s="23" t="s">
        <v>1619</v>
      </c>
      <c r="C92" s="23" t="s">
        <v>1620</v>
      </c>
      <c r="D92" s="23" t="s">
        <v>1947</v>
      </c>
      <c r="E92" s="24" t="s">
        <v>650</v>
      </c>
      <c r="F92" s="24" t="s">
        <v>114</v>
      </c>
      <c r="G92" s="24" t="s">
        <v>242</v>
      </c>
      <c r="H92" s="24" t="s">
        <v>285</v>
      </c>
      <c r="I92" s="24" t="s">
        <v>24</v>
      </c>
      <c r="J92" s="24" t="s">
        <v>286</v>
      </c>
      <c r="K92" s="24" t="s">
        <v>118</v>
      </c>
      <c r="L92" s="25">
        <v>50000</v>
      </c>
      <c r="M92" s="26">
        <v>1082</v>
      </c>
      <c r="N92" s="26">
        <f t="shared" si="2"/>
        <v>54100000</v>
      </c>
      <c r="O92" s="27" t="s">
        <v>213</v>
      </c>
      <c r="P92" s="24">
        <v>2</v>
      </c>
      <c r="Q92" s="16" t="s">
        <v>245</v>
      </c>
      <c r="R92" s="16" t="s">
        <v>3281</v>
      </c>
      <c r="S92" s="17" t="s">
        <v>308</v>
      </c>
    </row>
    <row r="93" spans="1:19" ht="33.75">
      <c r="A93" s="10">
        <v>91</v>
      </c>
      <c r="B93" s="23" t="s">
        <v>1948</v>
      </c>
      <c r="C93" s="23" t="s">
        <v>6</v>
      </c>
      <c r="D93" s="23" t="s">
        <v>1949</v>
      </c>
      <c r="E93" s="24" t="s">
        <v>1950</v>
      </c>
      <c r="F93" s="24" t="s">
        <v>114</v>
      </c>
      <c r="G93" s="24" t="s">
        <v>344</v>
      </c>
      <c r="H93" s="24" t="s">
        <v>1951</v>
      </c>
      <c r="I93" s="24" t="s">
        <v>24</v>
      </c>
      <c r="J93" s="24" t="s">
        <v>1952</v>
      </c>
      <c r="K93" s="24" t="s">
        <v>118</v>
      </c>
      <c r="L93" s="25">
        <v>18000</v>
      </c>
      <c r="M93" s="26">
        <v>2596</v>
      </c>
      <c r="N93" s="26">
        <f t="shared" si="2"/>
        <v>46728000</v>
      </c>
      <c r="O93" s="27" t="s">
        <v>244</v>
      </c>
      <c r="P93" s="24">
        <v>2</v>
      </c>
      <c r="Q93" s="16" t="s">
        <v>245</v>
      </c>
      <c r="R93" s="16" t="s">
        <v>3281</v>
      </c>
      <c r="S93" s="17" t="s">
        <v>308</v>
      </c>
    </row>
    <row r="94" spans="1:19" ht="45">
      <c r="A94" s="10">
        <v>92</v>
      </c>
      <c r="B94" s="23" t="s">
        <v>1953</v>
      </c>
      <c r="C94" s="23" t="s">
        <v>1954</v>
      </c>
      <c r="D94" s="23" t="s">
        <v>1955</v>
      </c>
      <c r="E94" s="24" t="s">
        <v>1956</v>
      </c>
      <c r="F94" s="24" t="s">
        <v>114</v>
      </c>
      <c r="G94" s="24" t="s">
        <v>1408</v>
      </c>
      <c r="H94" s="24" t="s">
        <v>1957</v>
      </c>
      <c r="I94" s="24" t="s">
        <v>24</v>
      </c>
      <c r="J94" s="24" t="s">
        <v>1958</v>
      </c>
      <c r="K94" s="24" t="s">
        <v>118</v>
      </c>
      <c r="L94" s="25">
        <v>4000</v>
      </c>
      <c r="M94" s="26">
        <v>3885</v>
      </c>
      <c r="N94" s="26">
        <f t="shared" si="2"/>
        <v>15540000</v>
      </c>
      <c r="O94" s="27" t="s">
        <v>333</v>
      </c>
      <c r="P94" s="24">
        <v>2</v>
      </c>
      <c r="Q94" s="16" t="s">
        <v>245</v>
      </c>
      <c r="R94" s="16" t="s">
        <v>3281</v>
      </c>
      <c r="S94" s="17" t="s">
        <v>308</v>
      </c>
    </row>
    <row r="95" spans="1:19" ht="45">
      <c r="A95" s="10">
        <v>93</v>
      </c>
      <c r="B95" s="23" t="s">
        <v>1237</v>
      </c>
      <c r="C95" s="23" t="s">
        <v>1959</v>
      </c>
      <c r="D95" s="23" t="s">
        <v>1960</v>
      </c>
      <c r="E95" s="24" t="s">
        <v>1961</v>
      </c>
      <c r="F95" s="24" t="s">
        <v>114</v>
      </c>
      <c r="G95" s="24" t="s">
        <v>121</v>
      </c>
      <c r="H95" s="24" t="s">
        <v>1342</v>
      </c>
      <c r="I95" s="24" t="s">
        <v>24</v>
      </c>
      <c r="J95" s="24" t="s">
        <v>150</v>
      </c>
      <c r="K95" s="24" t="s">
        <v>118</v>
      </c>
      <c r="L95" s="25">
        <v>50000</v>
      </c>
      <c r="M95" s="26">
        <v>2100</v>
      </c>
      <c r="N95" s="26">
        <f t="shared" si="2"/>
        <v>105000000</v>
      </c>
      <c r="O95" s="27" t="s">
        <v>1962</v>
      </c>
      <c r="P95" s="24">
        <v>2</v>
      </c>
      <c r="Q95" s="16" t="s">
        <v>245</v>
      </c>
      <c r="R95" s="16" t="s">
        <v>3281</v>
      </c>
      <c r="S95" s="17" t="s">
        <v>308</v>
      </c>
    </row>
    <row r="96" spans="1:19" ht="56.25">
      <c r="A96" s="10">
        <v>94</v>
      </c>
      <c r="B96" s="23" t="s">
        <v>1257</v>
      </c>
      <c r="C96" s="23" t="s">
        <v>1963</v>
      </c>
      <c r="D96" s="23" t="s">
        <v>1964</v>
      </c>
      <c r="E96" s="24" t="s">
        <v>706</v>
      </c>
      <c r="F96" s="24" t="s">
        <v>114</v>
      </c>
      <c r="G96" s="24" t="s">
        <v>121</v>
      </c>
      <c r="H96" s="24" t="s">
        <v>305</v>
      </c>
      <c r="I96" s="24" t="s">
        <v>24</v>
      </c>
      <c r="J96" s="24" t="s">
        <v>1965</v>
      </c>
      <c r="K96" s="24" t="s">
        <v>118</v>
      </c>
      <c r="L96" s="25">
        <v>300000</v>
      </c>
      <c r="M96" s="26">
        <v>924</v>
      </c>
      <c r="N96" s="26">
        <f t="shared" si="2"/>
        <v>277200000</v>
      </c>
      <c r="O96" s="27" t="s">
        <v>246</v>
      </c>
      <c r="P96" s="24">
        <v>2</v>
      </c>
      <c r="Q96" s="16" t="s">
        <v>245</v>
      </c>
      <c r="R96" s="16" t="s">
        <v>3281</v>
      </c>
      <c r="S96" s="17" t="s">
        <v>308</v>
      </c>
    </row>
    <row r="97" spans="1:19" ht="45">
      <c r="A97" s="10">
        <v>95</v>
      </c>
      <c r="B97" s="23" t="s">
        <v>107</v>
      </c>
      <c r="C97" s="23" t="s">
        <v>1966</v>
      </c>
      <c r="D97" s="23" t="s">
        <v>1967</v>
      </c>
      <c r="E97" s="24" t="s">
        <v>177</v>
      </c>
      <c r="F97" s="24" t="s">
        <v>178</v>
      </c>
      <c r="G97" s="24" t="s">
        <v>179</v>
      </c>
      <c r="H97" s="24" t="s">
        <v>180</v>
      </c>
      <c r="I97" s="24" t="s">
        <v>24</v>
      </c>
      <c r="J97" s="24" t="s">
        <v>181</v>
      </c>
      <c r="K97" s="24" t="s">
        <v>140</v>
      </c>
      <c r="L97" s="25">
        <v>504</v>
      </c>
      <c r="M97" s="26">
        <v>35000</v>
      </c>
      <c r="N97" s="26">
        <f t="shared" si="2"/>
        <v>17640000</v>
      </c>
      <c r="O97" s="27" t="s">
        <v>1968</v>
      </c>
      <c r="P97" s="24">
        <v>2</v>
      </c>
      <c r="Q97" s="16" t="s">
        <v>245</v>
      </c>
      <c r="R97" s="16" t="s">
        <v>3281</v>
      </c>
      <c r="S97" s="17" t="s">
        <v>308</v>
      </c>
    </row>
    <row r="98" spans="1:19" ht="56.25">
      <c r="A98" s="10">
        <v>96</v>
      </c>
      <c r="B98" s="23" t="s">
        <v>1969</v>
      </c>
      <c r="C98" s="23" t="s">
        <v>1970</v>
      </c>
      <c r="D98" s="23" t="s">
        <v>1971</v>
      </c>
      <c r="E98" s="24" t="s">
        <v>1972</v>
      </c>
      <c r="F98" s="24" t="s">
        <v>114</v>
      </c>
      <c r="G98" s="24" t="s">
        <v>121</v>
      </c>
      <c r="H98" s="24" t="s">
        <v>1957</v>
      </c>
      <c r="I98" s="24" t="s">
        <v>24</v>
      </c>
      <c r="J98" s="24" t="s">
        <v>1973</v>
      </c>
      <c r="K98" s="24" t="s">
        <v>118</v>
      </c>
      <c r="L98" s="25">
        <v>30000</v>
      </c>
      <c r="M98" s="26">
        <v>1785</v>
      </c>
      <c r="N98" s="26">
        <f t="shared" si="2"/>
        <v>53550000</v>
      </c>
      <c r="O98" s="27" t="s">
        <v>333</v>
      </c>
      <c r="P98" s="24">
        <v>2</v>
      </c>
      <c r="Q98" s="16" t="s">
        <v>245</v>
      </c>
      <c r="R98" s="16" t="s">
        <v>3281</v>
      </c>
      <c r="S98" s="17" t="s">
        <v>308</v>
      </c>
    </row>
    <row r="99" spans="1:19" ht="33.75">
      <c r="A99" s="10">
        <v>97</v>
      </c>
      <c r="B99" s="23" t="s">
        <v>678</v>
      </c>
      <c r="C99" s="23" t="s">
        <v>1974</v>
      </c>
      <c r="D99" s="23" t="s">
        <v>1644</v>
      </c>
      <c r="E99" s="24" t="s">
        <v>1265</v>
      </c>
      <c r="F99" s="24" t="s">
        <v>114</v>
      </c>
      <c r="G99" s="24" t="s">
        <v>115</v>
      </c>
      <c r="H99" s="24" t="s">
        <v>256</v>
      </c>
      <c r="I99" s="24" t="s">
        <v>24</v>
      </c>
      <c r="J99" s="24" t="s">
        <v>1975</v>
      </c>
      <c r="K99" s="24" t="s">
        <v>118</v>
      </c>
      <c r="L99" s="25">
        <v>217000</v>
      </c>
      <c r="M99" s="26">
        <v>650</v>
      </c>
      <c r="N99" s="26">
        <f t="shared" si="2"/>
        <v>141050000</v>
      </c>
      <c r="O99" s="27" t="s">
        <v>258</v>
      </c>
      <c r="P99" s="24">
        <v>2</v>
      </c>
      <c r="Q99" s="16" t="s">
        <v>245</v>
      </c>
      <c r="R99" s="16" t="s">
        <v>3281</v>
      </c>
      <c r="S99" s="17" t="s">
        <v>308</v>
      </c>
    </row>
    <row r="100" spans="1:19" ht="33.75">
      <c r="A100" s="10">
        <v>98</v>
      </c>
      <c r="B100" s="23" t="s">
        <v>1976</v>
      </c>
      <c r="C100" s="23" t="s">
        <v>1977</v>
      </c>
      <c r="D100" s="23" t="s">
        <v>1978</v>
      </c>
      <c r="E100" s="24" t="s">
        <v>1280</v>
      </c>
      <c r="F100" s="24" t="s">
        <v>690</v>
      </c>
      <c r="G100" s="24" t="s">
        <v>1979</v>
      </c>
      <c r="H100" s="24" t="s">
        <v>293</v>
      </c>
      <c r="I100" s="24" t="s">
        <v>24</v>
      </c>
      <c r="J100" s="24" t="s">
        <v>719</v>
      </c>
      <c r="K100" s="24" t="s">
        <v>893</v>
      </c>
      <c r="L100" s="25">
        <v>12400</v>
      </c>
      <c r="M100" s="26">
        <v>40000</v>
      </c>
      <c r="N100" s="26">
        <f t="shared" si="2"/>
        <v>496000000</v>
      </c>
      <c r="O100" s="27" t="s">
        <v>265</v>
      </c>
      <c r="P100" s="24">
        <v>2</v>
      </c>
      <c r="Q100" s="16" t="s">
        <v>245</v>
      </c>
      <c r="R100" s="16" t="s">
        <v>3281</v>
      </c>
      <c r="S100" s="17" t="s">
        <v>308</v>
      </c>
    </row>
    <row r="101" spans="1:19" ht="45">
      <c r="A101" s="10">
        <v>99</v>
      </c>
      <c r="B101" s="23" t="s">
        <v>1980</v>
      </c>
      <c r="C101" s="23" t="s">
        <v>1981</v>
      </c>
      <c r="D101" s="23" t="s">
        <v>1982</v>
      </c>
      <c r="E101" s="24" t="s">
        <v>1983</v>
      </c>
      <c r="F101" s="24" t="s">
        <v>690</v>
      </c>
      <c r="G101" s="24" t="s">
        <v>1984</v>
      </c>
      <c r="H101" s="24" t="s">
        <v>256</v>
      </c>
      <c r="I101" s="24" t="s">
        <v>24</v>
      </c>
      <c r="J101" s="24" t="s">
        <v>1985</v>
      </c>
      <c r="K101" s="24" t="s">
        <v>893</v>
      </c>
      <c r="L101" s="25">
        <v>1200</v>
      </c>
      <c r="M101" s="26">
        <v>18000</v>
      </c>
      <c r="N101" s="26">
        <f t="shared" si="2"/>
        <v>21600000</v>
      </c>
      <c r="O101" s="27" t="s">
        <v>258</v>
      </c>
      <c r="P101" s="24">
        <v>2</v>
      </c>
      <c r="Q101" s="16" t="s">
        <v>245</v>
      </c>
      <c r="R101" s="16" t="s">
        <v>3281</v>
      </c>
      <c r="S101" s="17" t="s">
        <v>308</v>
      </c>
    </row>
    <row r="102" spans="1:19" ht="45">
      <c r="A102" s="10">
        <v>100</v>
      </c>
      <c r="B102" s="16" t="s">
        <v>1986</v>
      </c>
      <c r="C102" s="16" t="s">
        <v>1987</v>
      </c>
      <c r="D102" s="16" t="s">
        <v>1988</v>
      </c>
      <c r="E102" s="16" t="s">
        <v>1989</v>
      </c>
      <c r="F102" s="16" t="s">
        <v>114</v>
      </c>
      <c r="G102" s="16" t="s">
        <v>223</v>
      </c>
      <c r="H102" s="16" t="s">
        <v>1990</v>
      </c>
      <c r="I102" s="16" t="s">
        <v>24</v>
      </c>
      <c r="J102" s="16" t="s">
        <v>1991</v>
      </c>
      <c r="K102" s="16" t="s">
        <v>118</v>
      </c>
      <c r="L102" s="28">
        <v>50000</v>
      </c>
      <c r="M102" s="28">
        <v>1491</v>
      </c>
      <c r="N102" s="28">
        <v>74550000</v>
      </c>
      <c r="O102" s="16" t="s">
        <v>1992</v>
      </c>
      <c r="P102" s="16" t="s">
        <v>16</v>
      </c>
      <c r="Q102" s="16" t="s">
        <v>1993</v>
      </c>
      <c r="R102" s="16" t="s">
        <v>1994</v>
      </c>
      <c r="S102" s="16" t="s">
        <v>3154</v>
      </c>
    </row>
    <row r="103" spans="1:19" ht="45">
      <c r="A103" s="10">
        <v>101</v>
      </c>
      <c r="B103" s="16" t="s">
        <v>925</v>
      </c>
      <c r="C103" s="16" t="s">
        <v>1995</v>
      </c>
      <c r="D103" s="16" t="s">
        <v>1996</v>
      </c>
      <c r="E103" s="16" t="s">
        <v>1698</v>
      </c>
      <c r="F103" s="16" t="s">
        <v>1324</v>
      </c>
      <c r="G103" s="16" t="s">
        <v>121</v>
      </c>
      <c r="H103" s="16" t="s">
        <v>1997</v>
      </c>
      <c r="I103" s="16" t="s">
        <v>1325</v>
      </c>
      <c r="J103" s="16" t="s">
        <v>1998</v>
      </c>
      <c r="K103" s="16" t="s">
        <v>118</v>
      </c>
      <c r="L103" s="28">
        <v>200000</v>
      </c>
      <c r="M103" s="28">
        <v>1710</v>
      </c>
      <c r="N103" s="28">
        <v>342000000</v>
      </c>
      <c r="O103" s="16" t="s">
        <v>1999</v>
      </c>
      <c r="P103" s="16" t="s">
        <v>2000</v>
      </c>
      <c r="Q103" s="16" t="s">
        <v>1993</v>
      </c>
      <c r="R103" s="16" t="s">
        <v>1994</v>
      </c>
      <c r="S103" s="16" t="s">
        <v>3154</v>
      </c>
    </row>
    <row r="104" spans="1:19" ht="45">
      <c r="A104" s="10">
        <v>102</v>
      </c>
      <c r="B104" s="16" t="s">
        <v>854</v>
      </c>
      <c r="C104" s="16" t="s">
        <v>8</v>
      </c>
      <c r="D104" s="16" t="s">
        <v>2001</v>
      </c>
      <c r="E104" s="16" t="s">
        <v>857</v>
      </c>
      <c r="F104" s="16" t="s">
        <v>114</v>
      </c>
      <c r="G104" s="16" t="s">
        <v>252</v>
      </c>
      <c r="H104" s="16" t="s">
        <v>2002</v>
      </c>
      <c r="I104" s="16" t="s">
        <v>1325</v>
      </c>
      <c r="J104" s="16" t="s">
        <v>859</v>
      </c>
      <c r="K104" s="16" t="s">
        <v>161</v>
      </c>
      <c r="L104" s="28" t="s">
        <v>2003</v>
      </c>
      <c r="M104" s="28" t="s">
        <v>2004</v>
      </c>
      <c r="N104" s="28">
        <v>186000000</v>
      </c>
      <c r="O104" s="16" t="s">
        <v>2005</v>
      </c>
      <c r="P104" s="16" t="s">
        <v>16</v>
      </c>
      <c r="Q104" s="16" t="s">
        <v>1993</v>
      </c>
      <c r="R104" s="16" t="s">
        <v>1994</v>
      </c>
      <c r="S104" s="16" t="s">
        <v>3154</v>
      </c>
    </row>
    <row r="105" spans="1:19" ht="67.5">
      <c r="A105" s="10">
        <v>103</v>
      </c>
      <c r="B105" s="16" t="s">
        <v>309</v>
      </c>
      <c r="C105" s="16" t="s">
        <v>1793</v>
      </c>
      <c r="D105" s="16" t="s">
        <v>2006</v>
      </c>
      <c r="E105" s="16" t="s">
        <v>319</v>
      </c>
      <c r="F105" s="16" t="s">
        <v>114</v>
      </c>
      <c r="G105" s="16" t="s">
        <v>121</v>
      </c>
      <c r="H105" s="16" t="s">
        <v>320</v>
      </c>
      <c r="I105" s="16" t="s">
        <v>321</v>
      </c>
      <c r="J105" s="16" t="s">
        <v>322</v>
      </c>
      <c r="K105" s="16" t="s">
        <v>118</v>
      </c>
      <c r="L105" s="28">
        <v>10000</v>
      </c>
      <c r="M105" s="28">
        <v>12000</v>
      </c>
      <c r="N105" s="28">
        <v>120000000</v>
      </c>
      <c r="O105" s="16" t="s">
        <v>2007</v>
      </c>
      <c r="P105" s="16" t="s">
        <v>17</v>
      </c>
      <c r="Q105" s="16" t="s">
        <v>1993</v>
      </c>
      <c r="R105" s="16" t="s">
        <v>1994</v>
      </c>
      <c r="S105" s="16" t="s">
        <v>3154</v>
      </c>
    </row>
    <row r="106" spans="1:19" ht="112.5">
      <c r="A106" s="10">
        <v>104</v>
      </c>
      <c r="B106" s="16" t="s">
        <v>942</v>
      </c>
      <c r="C106" s="16" t="s">
        <v>2008</v>
      </c>
      <c r="D106" s="16" t="s">
        <v>2009</v>
      </c>
      <c r="E106" s="16" t="s">
        <v>155</v>
      </c>
      <c r="F106" s="16" t="s">
        <v>114</v>
      </c>
      <c r="G106" s="16" t="s">
        <v>121</v>
      </c>
      <c r="H106" s="16" t="s">
        <v>2010</v>
      </c>
      <c r="I106" s="16" t="s">
        <v>24</v>
      </c>
      <c r="J106" s="16" t="s">
        <v>156</v>
      </c>
      <c r="K106" s="16" t="s">
        <v>118</v>
      </c>
      <c r="L106" s="28">
        <v>100000</v>
      </c>
      <c r="M106" s="28">
        <v>2982</v>
      </c>
      <c r="N106" s="28">
        <v>298200000</v>
      </c>
      <c r="O106" s="16" t="s">
        <v>2011</v>
      </c>
      <c r="P106" s="16" t="s">
        <v>16</v>
      </c>
      <c r="Q106" s="16" t="s">
        <v>1993</v>
      </c>
      <c r="R106" s="16" t="s">
        <v>1994</v>
      </c>
      <c r="S106" s="16" t="s">
        <v>3154</v>
      </c>
    </row>
    <row r="107" spans="1:19" ht="101.25">
      <c r="A107" s="10">
        <v>105</v>
      </c>
      <c r="B107" s="16" t="s">
        <v>2012</v>
      </c>
      <c r="C107" s="16" t="s">
        <v>2013</v>
      </c>
      <c r="D107" s="16" t="s">
        <v>2014</v>
      </c>
      <c r="E107" s="16" t="s">
        <v>1889</v>
      </c>
      <c r="F107" s="16" t="s">
        <v>114</v>
      </c>
      <c r="G107" s="16" t="s">
        <v>121</v>
      </c>
      <c r="H107" s="16" t="s">
        <v>2010</v>
      </c>
      <c r="I107" s="16" t="s">
        <v>24</v>
      </c>
      <c r="J107" s="16" t="s">
        <v>2015</v>
      </c>
      <c r="K107" s="16" t="s">
        <v>118</v>
      </c>
      <c r="L107" s="28">
        <v>100000</v>
      </c>
      <c r="M107" s="28">
        <v>2289</v>
      </c>
      <c r="N107" s="28">
        <v>228900000</v>
      </c>
      <c r="O107" s="16" t="s">
        <v>1455</v>
      </c>
      <c r="P107" s="16" t="s">
        <v>16</v>
      </c>
      <c r="Q107" s="16" t="s">
        <v>1993</v>
      </c>
      <c r="R107" s="16" t="s">
        <v>1994</v>
      </c>
      <c r="S107" s="16" t="s">
        <v>3154</v>
      </c>
    </row>
    <row r="108" spans="1:19" ht="78.75">
      <c r="A108" s="10">
        <v>106</v>
      </c>
      <c r="B108" s="16" t="s">
        <v>1980</v>
      </c>
      <c r="C108" s="16" t="s">
        <v>2016</v>
      </c>
      <c r="D108" s="16" t="s">
        <v>2017</v>
      </c>
      <c r="E108" s="16" t="s">
        <v>1983</v>
      </c>
      <c r="F108" s="16" t="s">
        <v>690</v>
      </c>
      <c r="G108" s="16" t="s">
        <v>1984</v>
      </c>
      <c r="H108" s="16" t="s">
        <v>2018</v>
      </c>
      <c r="I108" s="16" t="s">
        <v>24</v>
      </c>
      <c r="J108" s="16" t="s">
        <v>1985</v>
      </c>
      <c r="K108" s="16" t="s">
        <v>2019</v>
      </c>
      <c r="L108" s="28">
        <v>1000</v>
      </c>
      <c r="M108" s="28">
        <v>18000</v>
      </c>
      <c r="N108" s="28">
        <v>18000000</v>
      </c>
      <c r="O108" s="16" t="s">
        <v>258</v>
      </c>
      <c r="P108" s="16" t="s">
        <v>16</v>
      </c>
      <c r="Q108" s="16" t="s">
        <v>1993</v>
      </c>
      <c r="R108" s="16" t="s">
        <v>1994</v>
      </c>
      <c r="S108" s="16" t="s">
        <v>3154</v>
      </c>
    </row>
    <row r="109" spans="1:19" ht="56.25">
      <c r="A109" s="10">
        <v>107</v>
      </c>
      <c r="B109" s="16" t="s">
        <v>8</v>
      </c>
      <c r="C109" s="16" t="s">
        <v>459</v>
      </c>
      <c r="D109" s="16" t="s">
        <v>2020</v>
      </c>
      <c r="E109" s="16" t="s">
        <v>123</v>
      </c>
      <c r="F109" s="16" t="s">
        <v>114</v>
      </c>
      <c r="G109" s="16" t="s">
        <v>121</v>
      </c>
      <c r="H109" s="16" t="s">
        <v>175</v>
      </c>
      <c r="I109" s="16" t="s">
        <v>24</v>
      </c>
      <c r="J109" s="16" t="s">
        <v>123</v>
      </c>
      <c r="K109" s="16" t="s">
        <v>118</v>
      </c>
      <c r="L109" s="28">
        <v>74000</v>
      </c>
      <c r="M109" s="28">
        <v>1450</v>
      </c>
      <c r="N109" s="28">
        <v>107300000</v>
      </c>
      <c r="O109" s="16" t="s">
        <v>2021</v>
      </c>
      <c r="P109" s="16" t="s">
        <v>16</v>
      </c>
      <c r="Q109" s="16" t="s">
        <v>1993</v>
      </c>
      <c r="R109" s="16" t="s">
        <v>1994</v>
      </c>
      <c r="S109" s="16" t="s">
        <v>3154</v>
      </c>
    </row>
    <row r="110" spans="1:19" ht="112.5">
      <c r="A110" s="10">
        <v>108</v>
      </c>
      <c r="B110" s="16" t="s">
        <v>2022</v>
      </c>
      <c r="C110" s="16" t="s">
        <v>1384</v>
      </c>
      <c r="D110" s="16" t="s">
        <v>2023</v>
      </c>
      <c r="E110" s="16" t="s">
        <v>325</v>
      </c>
      <c r="F110" s="16" t="s">
        <v>114</v>
      </c>
      <c r="G110" s="16" t="s">
        <v>242</v>
      </c>
      <c r="H110" s="16" t="s">
        <v>213</v>
      </c>
      <c r="I110" s="16" t="s">
        <v>2024</v>
      </c>
      <c r="J110" s="16" t="s">
        <v>2025</v>
      </c>
      <c r="K110" s="16" t="s">
        <v>118</v>
      </c>
      <c r="L110" s="28">
        <v>200000</v>
      </c>
      <c r="M110" s="28">
        <v>830</v>
      </c>
      <c r="N110" s="28">
        <v>166000000</v>
      </c>
      <c r="O110" s="16" t="s">
        <v>2026</v>
      </c>
      <c r="P110" s="16" t="s">
        <v>2027</v>
      </c>
      <c r="Q110" s="16" t="s">
        <v>1993</v>
      </c>
      <c r="R110" s="16" t="s">
        <v>1994</v>
      </c>
      <c r="S110" s="16" t="s">
        <v>3154</v>
      </c>
    </row>
    <row r="111" spans="1:19" ht="45">
      <c r="A111" s="10">
        <v>109</v>
      </c>
      <c r="B111" s="16" t="s">
        <v>1653</v>
      </c>
      <c r="C111" s="16" t="s">
        <v>2028</v>
      </c>
      <c r="D111" s="16" t="s">
        <v>2029</v>
      </c>
      <c r="E111" s="16" t="s">
        <v>1655</v>
      </c>
      <c r="F111" s="16" t="s">
        <v>114</v>
      </c>
      <c r="G111" s="16" t="s">
        <v>1719</v>
      </c>
      <c r="H111" s="16" t="s">
        <v>1656</v>
      </c>
      <c r="I111" s="16" t="s">
        <v>24</v>
      </c>
      <c r="J111" s="16" t="s">
        <v>1657</v>
      </c>
      <c r="K111" s="16" t="s">
        <v>118</v>
      </c>
      <c r="L111" s="28">
        <v>35000</v>
      </c>
      <c r="M111" s="28">
        <v>4950</v>
      </c>
      <c r="N111" s="28">
        <v>173250000</v>
      </c>
      <c r="O111" s="16" t="s">
        <v>2030</v>
      </c>
      <c r="P111" s="16" t="s">
        <v>788</v>
      </c>
      <c r="Q111" s="16" t="s">
        <v>1993</v>
      </c>
      <c r="R111" s="16" t="s">
        <v>1994</v>
      </c>
      <c r="S111" s="16" t="s">
        <v>3154</v>
      </c>
    </row>
    <row r="112" spans="1:19" ht="112.5">
      <c r="A112" s="10">
        <v>110</v>
      </c>
      <c r="B112" s="16" t="s">
        <v>1573</v>
      </c>
      <c r="C112" s="16" t="s">
        <v>2031</v>
      </c>
      <c r="D112" s="16" t="s">
        <v>2032</v>
      </c>
      <c r="E112" s="16" t="s">
        <v>717</v>
      </c>
      <c r="F112" s="16" t="s">
        <v>114</v>
      </c>
      <c r="G112" s="16" t="s">
        <v>718</v>
      </c>
      <c r="H112" s="16" t="s">
        <v>305</v>
      </c>
      <c r="I112" s="16" t="s">
        <v>24</v>
      </c>
      <c r="J112" s="16" t="s">
        <v>719</v>
      </c>
      <c r="K112" s="16" t="s">
        <v>2033</v>
      </c>
      <c r="L112" s="28">
        <v>10000</v>
      </c>
      <c r="M112" s="28">
        <v>9744</v>
      </c>
      <c r="N112" s="28">
        <v>97440000</v>
      </c>
      <c r="O112" s="16" t="s">
        <v>2034</v>
      </c>
      <c r="P112" s="16" t="s">
        <v>16</v>
      </c>
      <c r="Q112" s="16" t="s">
        <v>1993</v>
      </c>
      <c r="R112" s="16" t="s">
        <v>1994</v>
      </c>
      <c r="S112" s="16" t="s">
        <v>3154</v>
      </c>
    </row>
    <row r="113" spans="1:19" ht="45">
      <c r="A113" s="10">
        <v>111</v>
      </c>
      <c r="B113" s="16" t="s">
        <v>2035</v>
      </c>
      <c r="C113" s="16" t="s">
        <v>2036</v>
      </c>
      <c r="D113" s="16" t="s">
        <v>1308</v>
      </c>
      <c r="E113" s="16" t="s">
        <v>255</v>
      </c>
      <c r="F113" s="16" t="s">
        <v>2037</v>
      </c>
      <c r="G113" s="16" t="s">
        <v>148</v>
      </c>
      <c r="H113" s="16" t="s">
        <v>375</v>
      </c>
      <c r="I113" s="16" t="s">
        <v>24</v>
      </c>
      <c r="J113" s="16" t="s">
        <v>1870</v>
      </c>
      <c r="K113" s="16" t="s">
        <v>205</v>
      </c>
      <c r="L113" s="28">
        <v>100000</v>
      </c>
      <c r="M113" s="28">
        <v>650</v>
      </c>
      <c r="N113" s="28">
        <v>65000000</v>
      </c>
      <c r="O113" s="16" t="s">
        <v>258</v>
      </c>
      <c r="P113" s="16" t="s">
        <v>788</v>
      </c>
      <c r="Q113" s="16" t="s">
        <v>3155</v>
      </c>
      <c r="R113" s="16" t="s">
        <v>2038</v>
      </c>
      <c r="S113" s="16" t="s">
        <v>3156</v>
      </c>
    </row>
    <row r="114" spans="1:19" ht="45">
      <c r="A114" s="10">
        <v>112</v>
      </c>
      <c r="B114" s="16" t="s">
        <v>2039</v>
      </c>
      <c r="C114" s="16" t="s">
        <v>2040</v>
      </c>
      <c r="D114" s="16" t="s">
        <v>2041</v>
      </c>
      <c r="E114" s="16" t="s">
        <v>2042</v>
      </c>
      <c r="F114" s="16" t="s">
        <v>114</v>
      </c>
      <c r="G114" s="16" t="s">
        <v>2043</v>
      </c>
      <c r="H114" s="16" t="s">
        <v>1426</v>
      </c>
      <c r="I114" s="16" t="s">
        <v>24</v>
      </c>
      <c r="J114" s="16" t="s">
        <v>2044</v>
      </c>
      <c r="K114" s="16" t="s">
        <v>118</v>
      </c>
      <c r="L114" s="28">
        <v>1200000</v>
      </c>
      <c r="M114" s="28">
        <v>130</v>
      </c>
      <c r="N114" s="28">
        <v>156000000</v>
      </c>
      <c r="O114" s="16" t="s">
        <v>1714</v>
      </c>
      <c r="P114" s="16" t="s">
        <v>2000</v>
      </c>
      <c r="Q114" s="16" t="s">
        <v>3155</v>
      </c>
      <c r="R114" s="16" t="s">
        <v>2038</v>
      </c>
      <c r="S114" s="16" t="s">
        <v>3156</v>
      </c>
    </row>
    <row r="115" spans="1:19" ht="33.75">
      <c r="A115" s="10">
        <v>113</v>
      </c>
      <c r="B115" s="16" t="s">
        <v>1346</v>
      </c>
      <c r="C115" s="16" t="s">
        <v>1347</v>
      </c>
      <c r="D115" s="16" t="s">
        <v>1770</v>
      </c>
      <c r="E115" s="16" t="s">
        <v>284</v>
      </c>
      <c r="F115" s="16" t="s">
        <v>2045</v>
      </c>
      <c r="G115" s="16" t="s">
        <v>121</v>
      </c>
      <c r="H115" s="16" t="s">
        <v>2046</v>
      </c>
      <c r="I115" s="16" t="s">
        <v>2024</v>
      </c>
      <c r="J115" s="16" t="s">
        <v>2047</v>
      </c>
      <c r="K115" s="16" t="s">
        <v>118</v>
      </c>
      <c r="L115" s="28">
        <v>50000</v>
      </c>
      <c r="M115" s="28">
        <v>1680</v>
      </c>
      <c r="N115" s="28">
        <v>84000000</v>
      </c>
      <c r="O115" s="16" t="s">
        <v>213</v>
      </c>
      <c r="P115" s="16" t="s">
        <v>2027</v>
      </c>
      <c r="Q115" s="16" t="s">
        <v>3155</v>
      </c>
      <c r="R115" s="16" t="s">
        <v>2038</v>
      </c>
      <c r="S115" s="16" t="s">
        <v>3156</v>
      </c>
    </row>
    <row r="116" spans="1:19" ht="56.25">
      <c r="A116" s="10">
        <v>114</v>
      </c>
      <c r="B116" s="16" t="s">
        <v>2022</v>
      </c>
      <c r="C116" s="16" t="s">
        <v>1384</v>
      </c>
      <c r="D116" s="16" t="s">
        <v>2048</v>
      </c>
      <c r="E116" s="16" t="s">
        <v>325</v>
      </c>
      <c r="F116" s="16" t="s">
        <v>2045</v>
      </c>
      <c r="G116" s="16" t="s">
        <v>242</v>
      </c>
      <c r="H116" s="16" t="s">
        <v>2046</v>
      </c>
      <c r="I116" s="16" t="s">
        <v>2024</v>
      </c>
      <c r="J116" s="16" t="s">
        <v>2049</v>
      </c>
      <c r="K116" s="16" t="s">
        <v>118</v>
      </c>
      <c r="L116" s="28">
        <v>50000</v>
      </c>
      <c r="M116" s="28">
        <v>830</v>
      </c>
      <c r="N116" s="28">
        <v>41500000</v>
      </c>
      <c r="O116" s="16" t="s">
        <v>213</v>
      </c>
      <c r="P116" s="16" t="s">
        <v>2027</v>
      </c>
      <c r="Q116" s="16" t="s">
        <v>3155</v>
      </c>
      <c r="R116" s="16" t="s">
        <v>2038</v>
      </c>
      <c r="S116" s="16" t="s">
        <v>3156</v>
      </c>
    </row>
    <row r="117" spans="1:19" ht="45">
      <c r="A117" s="10">
        <v>115</v>
      </c>
      <c r="B117" s="16" t="s">
        <v>2050</v>
      </c>
      <c r="C117" s="16" t="s">
        <v>2051</v>
      </c>
      <c r="D117" s="16" t="s">
        <v>856</v>
      </c>
      <c r="E117" s="16" t="s">
        <v>857</v>
      </c>
      <c r="F117" s="16" t="s">
        <v>2045</v>
      </c>
      <c r="G117" s="16" t="s">
        <v>252</v>
      </c>
      <c r="H117" s="16" t="s">
        <v>2052</v>
      </c>
      <c r="I117" s="16" t="s">
        <v>2024</v>
      </c>
      <c r="J117" s="16" t="s">
        <v>2053</v>
      </c>
      <c r="K117" s="16" t="s">
        <v>161</v>
      </c>
      <c r="L117" s="28">
        <v>20000</v>
      </c>
      <c r="M117" s="28">
        <v>3720</v>
      </c>
      <c r="N117" s="28">
        <v>74400000</v>
      </c>
      <c r="O117" s="16" t="s">
        <v>2054</v>
      </c>
      <c r="P117" s="16">
        <v>2</v>
      </c>
      <c r="Q117" s="16" t="s">
        <v>3157</v>
      </c>
      <c r="R117" s="16" t="s">
        <v>2055</v>
      </c>
      <c r="S117" s="16" t="s">
        <v>3158</v>
      </c>
    </row>
    <row r="118" spans="1:19" ht="45">
      <c r="A118" s="10">
        <v>116</v>
      </c>
      <c r="B118" s="16" t="s">
        <v>1919</v>
      </c>
      <c r="C118" s="16" t="s">
        <v>2056</v>
      </c>
      <c r="D118" s="16" t="s">
        <v>2057</v>
      </c>
      <c r="E118" s="16" t="s">
        <v>1921</v>
      </c>
      <c r="F118" s="16" t="s">
        <v>114</v>
      </c>
      <c r="G118" s="16" t="s">
        <v>1408</v>
      </c>
      <c r="H118" s="16" t="s">
        <v>347</v>
      </c>
      <c r="I118" s="16" t="s">
        <v>24</v>
      </c>
      <c r="J118" s="16" t="s">
        <v>1923</v>
      </c>
      <c r="K118" s="16" t="s">
        <v>118</v>
      </c>
      <c r="L118" s="28">
        <v>20000</v>
      </c>
      <c r="M118" s="28">
        <v>3890</v>
      </c>
      <c r="N118" s="28">
        <v>77800000</v>
      </c>
      <c r="O118" s="16" t="s">
        <v>2058</v>
      </c>
      <c r="P118" s="16">
        <v>2</v>
      </c>
      <c r="Q118" s="16" t="s">
        <v>3157</v>
      </c>
      <c r="R118" s="16" t="s">
        <v>2055</v>
      </c>
      <c r="S118" s="16" t="s">
        <v>3158</v>
      </c>
    </row>
    <row r="119" spans="1:19" ht="45">
      <c r="A119" s="10">
        <v>117</v>
      </c>
      <c r="B119" s="16" t="s">
        <v>1615</v>
      </c>
      <c r="C119" s="16" t="s">
        <v>2059</v>
      </c>
      <c r="D119" s="16" t="s">
        <v>2060</v>
      </c>
      <c r="E119" s="16" t="s">
        <v>643</v>
      </c>
      <c r="F119" s="16" t="s">
        <v>114</v>
      </c>
      <c r="G119" s="16" t="s">
        <v>242</v>
      </c>
      <c r="H119" s="16" t="s">
        <v>414</v>
      </c>
      <c r="I119" s="16" t="s">
        <v>24</v>
      </c>
      <c r="J119" s="16" t="s">
        <v>1318</v>
      </c>
      <c r="K119" s="16" t="s">
        <v>118</v>
      </c>
      <c r="L119" s="28">
        <v>200000</v>
      </c>
      <c r="M119" s="28">
        <v>800</v>
      </c>
      <c r="N119" s="28">
        <v>160000000</v>
      </c>
      <c r="O119" s="16" t="s">
        <v>414</v>
      </c>
      <c r="P119" s="16">
        <v>2</v>
      </c>
      <c r="Q119" s="16" t="s">
        <v>3157</v>
      </c>
      <c r="R119" s="16" t="s">
        <v>2055</v>
      </c>
      <c r="S119" s="16" t="s">
        <v>3158</v>
      </c>
    </row>
    <row r="120" spans="1:19" ht="56.25">
      <c r="A120" s="10">
        <v>118</v>
      </c>
      <c r="B120" s="16" t="s">
        <v>1334</v>
      </c>
      <c r="C120" s="16" t="s">
        <v>1335</v>
      </c>
      <c r="D120" s="16" t="s">
        <v>2061</v>
      </c>
      <c r="E120" s="16" t="s">
        <v>280</v>
      </c>
      <c r="F120" s="16" t="s">
        <v>114</v>
      </c>
      <c r="G120" s="16" t="s">
        <v>281</v>
      </c>
      <c r="H120" s="16" t="s">
        <v>414</v>
      </c>
      <c r="I120" s="16" t="s">
        <v>24</v>
      </c>
      <c r="J120" s="16" t="s">
        <v>376</v>
      </c>
      <c r="K120" s="16" t="s">
        <v>118</v>
      </c>
      <c r="L120" s="28">
        <v>50000</v>
      </c>
      <c r="M120" s="28">
        <v>510</v>
      </c>
      <c r="N120" s="28">
        <v>25500000</v>
      </c>
      <c r="O120" s="16" t="s">
        <v>414</v>
      </c>
      <c r="P120" s="16">
        <v>2</v>
      </c>
      <c r="Q120" s="16" t="s">
        <v>3157</v>
      </c>
      <c r="R120" s="16" t="s">
        <v>2055</v>
      </c>
      <c r="S120" s="16" t="s">
        <v>3158</v>
      </c>
    </row>
    <row r="121" spans="1:19" ht="56.25">
      <c r="A121" s="10">
        <v>119</v>
      </c>
      <c r="B121" s="16" t="s">
        <v>1041</v>
      </c>
      <c r="C121" s="16" t="s">
        <v>1046</v>
      </c>
      <c r="D121" s="16" t="s">
        <v>1837</v>
      </c>
      <c r="E121" s="16" t="s">
        <v>1044</v>
      </c>
      <c r="F121" s="16" t="s">
        <v>114</v>
      </c>
      <c r="G121" s="16" t="s">
        <v>138</v>
      </c>
      <c r="H121" s="16" t="s">
        <v>1535</v>
      </c>
      <c r="I121" s="16" t="s">
        <v>24</v>
      </c>
      <c r="J121" s="16" t="s">
        <v>2062</v>
      </c>
      <c r="K121" s="16" t="s">
        <v>140</v>
      </c>
      <c r="L121" s="28">
        <v>1000</v>
      </c>
      <c r="M121" s="28">
        <v>54000</v>
      </c>
      <c r="N121" s="28">
        <v>54000000</v>
      </c>
      <c r="O121" s="16" t="s">
        <v>2063</v>
      </c>
      <c r="P121" s="16">
        <v>2</v>
      </c>
      <c r="Q121" s="16" t="s">
        <v>3157</v>
      </c>
      <c r="R121" s="16" t="s">
        <v>2055</v>
      </c>
      <c r="S121" s="16" t="s">
        <v>3158</v>
      </c>
    </row>
    <row r="122" spans="1:19" ht="56.25">
      <c r="A122" s="10">
        <v>120</v>
      </c>
      <c r="B122" s="16" t="s">
        <v>1532</v>
      </c>
      <c r="C122" s="16" t="s">
        <v>1533</v>
      </c>
      <c r="D122" s="16" t="s">
        <v>2064</v>
      </c>
      <c r="E122" s="16" t="s">
        <v>590</v>
      </c>
      <c r="F122" s="16" t="s">
        <v>114</v>
      </c>
      <c r="G122" s="16" t="s">
        <v>121</v>
      </c>
      <c r="H122" s="16" t="s">
        <v>1535</v>
      </c>
      <c r="I122" s="16" t="s">
        <v>24</v>
      </c>
      <c r="J122" s="16" t="s">
        <v>1100</v>
      </c>
      <c r="K122" s="16" t="s">
        <v>118</v>
      </c>
      <c r="L122" s="28">
        <v>80000</v>
      </c>
      <c r="M122" s="28">
        <v>2916</v>
      </c>
      <c r="N122" s="28">
        <v>233280000</v>
      </c>
      <c r="O122" s="16" t="s">
        <v>2063</v>
      </c>
      <c r="P122" s="16">
        <v>2</v>
      </c>
      <c r="Q122" s="16" t="s">
        <v>3157</v>
      </c>
      <c r="R122" s="16" t="s">
        <v>2055</v>
      </c>
      <c r="S122" s="16" t="s">
        <v>3158</v>
      </c>
    </row>
    <row r="123" spans="1:19" ht="90">
      <c r="A123" s="10">
        <v>121</v>
      </c>
      <c r="B123" s="16" t="s">
        <v>2065</v>
      </c>
      <c r="C123" s="16" t="s">
        <v>2066</v>
      </c>
      <c r="D123" s="16" t="s">
        <v>2067</v>
      </c>
      <c r="E123" s="16" t="s">
        <v>2068</v>
      </c>
      <c r="F123" s="16" t="s">
        <v>114</v>
      </c>
      <c r="G123" s="16" t="s">
        <v>344</v>
      </c>
      <c r="H123" s="16" t="s">
        <v>1426</v>
      </c>
      <c r="I123" s="16" t="s">
        <v>24</v>
      </c>
      <c r="J123" s="16" t="s">
        <v>2069</v>
      </c>
      <c r="K123" s="16" t="s">
        <v>2070</v>
      </c>
      <c r="L123" s="28">
        <v>120000</v>
      </c>
      <c r="M123" s="28">
        <v>1800</v>
      </c>
      <c r="N123" s="28">
        <v>216000000</v>
      </c>
      <c r="O123" s="16" t="s">
        <v>2071</v>
      </c>
      <c r="P123" s="16">
        <v>2</v>
      </c>
      <c r="Q123" s="16" t="s">
        <v>3157</v>
      </c>
      <c r="R123" s="16" t="s">
        <v>2055</v>
      </c>
      <c r="S123" s="16" t="s">
        <v>3158</v>
      </c>
    </row>
    <row r="124" spans="1:19" ht="90">
      <c r="A124" s="10">
        <v>122</v>
      </c>
      <c r="B124" s="16" t="s">
        <v>315</v>
      </c>
      <c r="C124" s="16" t="s">
        <v>2072</v>
      </c>
      <c r="D124" s="16" t="s">
        <v>2073</v>
      </c>
      <c r="E124" s="16" t="s">
        <v>2074</v>
      </c>
      <c r="F124" s="16" t="s">
        <v>114</v>
      </c>
      <c r="G124" s="16" t="s">
        <v>344</v>
      </c>
      <c r="H124" s="16" t="s">
        <v>1426</v>
      </c>
      <c r="I124" s="16" t="s">
        <v>24</v>
      </c>
      <c r="J124" s="16" t="s">
        <v>2075</v>
      </c>
      <c r="K124" s="16" t="s">
        <v>339</v>
      </c>
      <c r="L124" s="28">
        <v>100000</v>
      </c>
      <c r="M124" s="28">
        <v>3255</v>
      </c>
      <c r="N124" s="28">
        <v>325500000</v>
      </c>
      <c r="O124" s="16" t="s">
        <v>2071</v>
      </c>
      <c r="P124" s="16">
        <v>2</v>
      </c>
      <c r="Q124" s="16" t="s">
        <v>3157</v>
      </c>
      <c r="R124" s="16" t="s">
        <v>2055</v>
      </c>
      <c r="S124" s="16" t="s">
        <v>3158</v>
      </c>
    </row>
    <row r="125" spans="1:19" ht="90">
      <c r="A125" s="10">
        <v>123</v>
      </c>
      <c r="B125" s="16" t="s">
        <v>1021</v>
      </c>
      <c r="C125" s="16" t="s">
        <v>1500</v>
      </c>
      <c r="D125" s="16" t="s">
        <v>1023</v>
      </c>
      <c r="E125" s="16" t="s">
        <v>2076</v>
      </c>
      <c r="F125" s="16" t="s">
        <v>114</v>
      </c>
      <c r="G125" s="16" t="s">
        <v>1502</v>
      </c>
      <c r="H125" s="16" t="s">
        <v>1426</v>
      </c>
      <c r="I125" s="16" t="s">
        <v>24</v>
      </c>
      <c r="J125" s="16" t="s">
        <v>2077</v>
      </c>
      <c r="K125" s="16" t="s">
        <v>966</v>
      </c>
      <c r="L125" s="28">
        <v>50000</v>
      </c>
      <c r="M125" s="28">
        <v>2500</v>
      </c>
      <c r="N125" s="28">
        <v>125000000</v>
      </c>
      <c r="O125" s="16" t="s">
        <v>2071</v>
      </c>
      <c r="P125" s="16">
        <v>2</v>
      </c>
      <c r="Q125" s="16" t="s">
        <v>3157</v>
      </c>
      <c r="R125" s="16" t="s">
        <v>2055</v>
      </c>
      <c r="S125" s="16" t="s">
        <v>3158</v>
      </c>
    </row>
    <row r="126" spans="1:19" ht="33.75">
      <c r="A126" s="10">
        <v>124</v>
      </c>
      <c r="B126" s="16" t="s">
        <v>2078</v>
      </c>
      <c r="C126" s="16" t="s">
        <v>2079</v>
      </c>
      <c r="D126" s="16" t="s">
        <v>2080</v>
      </c>
      <c r="E126" s="16" t="s">
        <v>575</v>
      </c>
      <c r="F126" s="16" t="s">
        <v>2045</v>
      </c>
      <c r="G126" s="16" t="s">
        <v>242</v>
      </c>
      <c r="H126" s="16" t="s">
        <v>2081</v>
      </c>
      <c r="I126" s="16" t="s">
        <v>2024</v>
      </c>
      <c r="J126" s="16" t="s">
        <v>326</v>
      </c>
      <c r="K126" s="16" t="s">
        <v>118</v>
      </c>
      <c r="L126" s="28">
        <v>20000</v>
      </c>
      <c r="M126" s="28">
        <v>693</v>
      </c>
      <c r="N126" s="28">
        <v>13860000</v>
      </c>
      <c r="O126" s="16" t="s">
        <v>213</v>
      </c>
      <c r="P126" s="16">
        <v>2</v>
      </c>
      <c r="Q126" s="16" t="s">
        <v>3157</v>
      </c>
      <c r="R126" s="16" t="s">
        <v>2055</v>
      </c>
      <c r="S126" s="16" t="s">
        <v>3158</v>
      </c>
    </row>
    <row r="127" spans="1:19" ht="33.75">
      <c r="A127" s="10">
        <v>125</v>
      </c>
      <c r="B127" s="16" t="s">
        <v>190</v>
      </c>
      <c r="C127" s="16" t="s">
        <v>1773</v>
      </c>
      <c r="D127" s="16" t="s">
        <v>2082</v>
      </c>
      <c r="E127" s="16" t="s">
        <v>211</v>
      </c>
      <c r="F127" s="16" t="s">
        <v>2045</v>
      </c>
      <c r="G127" s="16" t="s">
        <v>252</v>
      </c>
      <c r="H127" s="16" t="s">
        <v>2081</v>
      </c>
      <c r="I127" s="16" t="s">
        <v>2083</v>
      </c>
      <c r="J127" s="16" t="s">
        <v>215</v>
      </c>
      <c r="K127" s="16" t="s">
        <v>161</v>
      </c>
      <c r="L127" s="28">
        <v>10000</v>
      </c>
      <c r="M127" s="28">
        <v>4620</v>
      </c>
      <c r="N127" s="28">
        <v>46200000</v>
      </c>
      <c r="O127" s="16" t="s">
        <v>213</v>
      </c>
      <c r="P127" s="16">
        <v>2</v>
      </c>
      <c r="Q127" s="16" t="s">
        <v>3157</v>
      </c>
      <c r="R127" s="16" t="s">
        <v>2055</v>
      </c>
      <c r="S127" s="16" t="s">
        <v>3158</v>
      </c>
    </row>
    <row r="128" spans="1:19" ht="56.25">
      <c r="A128" s="10">
        <v>126</v>
      </c>
      <c r="B128" s="16" t="s">
        <v>2022</v>
      </c>
      <c r="C128" s="16" t="s">
        <v>1795</v>
      </c>
      <c r="D128" s="16" t="s">
        <v>2084</v>
      </c>
      <c r="E128" s="16" t="s">
        <v>325</v>
      </c>
      <c r="F128" s="16" t="s">
        <v>2045</v>
      </c>
      <c r="G128" s="16" t="s">
        <v>242</v>
      </c>
      <c r="H128" s="16" t="s">
        <v>2081</v>
      </c>
      <c r="I128" s="16" t="s">
        <v>2024</v>
      </c>
      <c r="J128" s="16" t="s">
        <v>2049</v>
      </c>
      <c r="K128" s="16" t="s">
        <v>118</v>
      </c>
      <c r="L128" s="28">
        <v>700000</v>
      </c>
      <c r="M128" s="28">
        <v>830</v>
      </c>
      <c r="N128" s="28">
        <v>581000000</v>
      </c>
      <c r="O128" s="16" t="s">
        <v>213</v>
      </c>
      <c r="P128" s="16">
        <v>2</v>
      </c>
      <c r="Q128" s="16" t="s">
        <v>3157</v>
      </c>
      <c r="R128" s="16" t="s">
        <v>2055</v>
      </c>
      <c r="S128" s="16" t="s">
        <v>3158</v>
      </c>
    </row>
    <row r="129" spans="1:19" ht="45">
      <c r="A129" s="10">
        <v>127</v>
      </c>
      <c r="B129" s="16" t="s">
        <v>2085</v>
      </c>
      <c r="C129" s="16" t="s">
        <v>2086</v>
      </c>
      <c r="D129" s="16" t="s">
        <v>2087</v>
      </c>
      <c r="E129" s="16" t="s">
        <v>1144</v>
      </c>
      <c r="F129" s="16" t="s">
        <v>114</v>
      </c>
      <c r="G129" s="16" t="s">
        <v>964</v>
      </c>
      <c r="H129" s="16" t="s">
        <v>224</v>
      </c>
      <c r="I129" s="16" t="s">
        <v>24</v>
      </c>
      <c r="J129" s="16" t="s">
        <v>1588</v>
      </c>
      <c r="K129" s="16" t="s">
        <v>966</v>
      </c>
      <c r="L129" s="28">
        <v>60000</v>
      </c>
      <c r="M129" s="28">
        <v>4600</v>
      </c>
      <c r="N129" s="28">
        <v>276000000</v>
      </c>
      <c r="O129" s="16" t="s">
        <v>2088</v>
      </c>
      <c r="P129" s="16">
        <v>2</v>
      </c>
      <c r="Q129" s="16" t="s">
        <v>3157</v>
      </c>
      <c r="R129" s="16" t="s">
        <v>2055</v>
      </c>
      <c r="S129" s="16" t="s">
        <v>3158</v>
      </c>
    </row>
    <row r="130" spans="1:19" ht="33.75">
      <c r="A130" s="10">
        <v>128</v>
      </c>
      <c r="B130" s="16" t="s">
        <v>1549</v>
      </c>
      <c r="C130" s="16" t="s">
        <v>1117</v>
      </c>
      <c r="D130" s="16" t="s">
        <v>2089</v>
      </c>
      <c r="E130" s="16" t="s">
        <v>1551</v>
      </c>
      <c r="F130" s="16" t="s">
        <v>114</v>
      </c>
      <c r="G130" s="16" t="s">
        <v>242</v>
      </c>
      <c r="H130" s="16" t="s">
        <v>2090</v>
      </c>
      <c r="I130" s="16" t="s">
        <v>1325</v>
      </c>
      <c r="J130" s="16" t="s">
        <v>467</v>
      </c>
      <c r="K130" s="16" t="s">
        <v>118</v>
      </c>
      <c r="L130" s="28">
        <v>50000</v>
      </c>
      <c r="M130" s="28">
        <v>2000</v>
      </c>
      <c r="N130" s="28">
        <v>100000000</v>
      </c>
      <c r="O130" s="16" t="s">
        <v>2091</v>
      </c>
      <c r="P130" s="16">
        <v>2</v>
      </c>
      <c r="Q130" s="16" t="s">
        <v>3157</v>
      </c>
      <c r="R130" s="16" t="s">
        <v>2055</v>
      </c>
      <c r="S130" s="16" t="s">
        <v>3158</v>
      </c>
    </row>
    <row r="131" spans="1:19" ht="45">
      <c r="A131" s="10">
        <v>129</v>
      </c>
      <c r="B131" s="16" t="s">
        <v>850</v>
      </c>
      <c r="C131" s="16" t="s">
        <v>434</v>
      </c>
      <c r="D131" s="16" t="s">
        <v>435</v>
      </c>
      <c r="E131" s="16" t="s">
        <v>169</v>
      </c>
      <c r="F131" s="16" t="s">
        <v>114</v>
      </c>
      <c r="G131" s="16" t="s">
        <v>121</v>
      </c>
      <c r="H131" s="16" t="s">
        <v>170</v>
      </c>
      <c r="I131" s="16" t="s">
        <v>1325</v>
      </c>
      <c r="J131" s="16" t="s">
        <v>852</v>
      </c>
      <c r="K131" s="16" t="s">
        <v>118</v>
      </c>
      <c r="L131" s="28">
        <v>20000</v>
      </c>
      <c r="M131" s="28">
        <v>1950</v>
      </c>
      <c r="N131" s="28">
        <v>39000000</v>
      </c>
      <c r="O131" s="16" t="s">
        <v>2091</v>
      </c>
      <c r="P131" s="16">
        <v>2</v>
      </c>
      <c r="Q131" s="16" t="s">
        <v>3157</v>
      </c>
      <c r="R131" s="16" t="s">
        <v>2055</v>
      </c>
      <c r="S131" s="16" t="s">
        <v>3158</v>
      </c>
    </row>
    <row r="132" spans="1:19" ht="45">
      <c r="A132" s="10">
        <v>130</v>
      </c>
      <c r="B132" s="16" t="s">
        <v>1653</v>
      </c>
      <c r="C132" s="16" t="s">
        <v>2092</v>
      </c>
      <c r="D132" s="16" t="s">
        <v>351</v>
      </c>
      <c r="E132" s="16" t="s">
        <v>1655</v>
      </c>
      <c r="F132" s="16" t="s">
        <v>114</v>
      </c>
      <c r="G132" s="16" t="s">
        <v>121</v>
      </c>
      <c r="H132" s="16" t="s">
        <v>2093</v>
      </c>
      <c r="I132" s="16" t="s">
        <v>24</v>
      </c>
      <c r="J132" s="16" t="s">
        <v>1657</v>
      </c>
      <c r="K132" s="16" t="s">
        <v>118</v>
      </c>
      <c r="L132" s="28">
        <v>40000</v>
      </c>
      <c r="M132" s="28">
        <v>4900</v>
      </c>
      <c r="N132" s="28">
        <v>196000000</v>
      </c>
      <c r="O132" s="16" t="s">
        <v>2094</v>
      </c>
      <c r="P132" s="16">
        <v>1</v>
      </c>
      <c r="Q132" s="16" t="s">
        <v>3157</v>
      </c>
      <c r="R132" s="16" t="s">
        <v>2055</v>
      </c>
      <c r="S132" s="16" t="s">
        <v>3158</v>
      </c>
    </row>
    <row r="133" spans="1:19" ht="45">
      <c r="A133" s="10">
        <v>131</v>
      </c>
      <c r="B133" s="16" t="s">
        <v>925</v>
      </c>
      <c r="C133" s="16" t="s">
        <v>2095</v>
      </c>
      <c r="D133" s="16" t="s">
        <v>1808</v>
      </c>
      <c r="E133" s="16" t="s">
        <v>1698</v>
      </c>
      <c r="F133" s="16" t="s">
        <v>1324</v>
      </c>
      <c r="G133" s="16" t="s">
        <v>750</v>
      </c>
      <c r="H133" s="16" t="s">
        <v>1997</v>
      </c>
      <c r="I133" s="16" t="s">
        <v>1325</v>
      </c>
      <c r="J133" s="16" t="s">
        <v>1998</v>
      </c>
      <c r="K133" s="16" t="s">
        <v>118</v>
      </c>
      <c r="L133" s="28">
        <v>80000</v>
      </c>
      <c r="M133" s="28">
        <v>1710</v>
      </c>
      <c r="N133" s="28">
        <v>136800000</v>
      </c>
      <c r="O133" s="16" t="s">
        <v>2096</v>
      </c>
      <c r="P133" s="16">
        <v>2</v>
      </c>
      <c r="Q133" s="16" t="s">
        <v>3157</v>
      </c>
      <c r="R133" s="16" t="s">
        <v>2055</v>
      </c>
      <c r="S133" s="16" t="s">
        <v>3158</v>
      </c>
    </row>
    <row r="134" spans="1:19" ht="90">
      <c r="A134" s="10">
        <v>132</v>
      </c>
      <c r="B134" s="16" t="s">
        <v>383</v>
      </c>
      <c r="C134" s="16" t="s">
        <v>2097</v>
      </c>
      <c r="D134" s="16" t="s">
        <v>2098</v>
      </c>
      <c r="E134" s="16" t="s">
        <v>2099</v>
      </c>
      <c r="F134" s="16" t="s">
        <v>114</v>
      </c>
      <c r="G134" s="16" t="s">
        <v>223</v>
      </c>
      <c r="H134" s="16" t="s">
        <v>2100</v>
      </c>
      <c r="I134" s="16" t="s">
        <v>24</v>
      </c>
      <c r="J134" s="16" t="s">
        <v>852</v>
      </c>
      <c r="K134" s="16" t="s">
        <v>118</v>
      </c>
      <c r="L134" s="28">
        <v>190000</v>
      </c>
      <c r="M134" s="28">
        <v>493.5</v>
      </c>
      <c r="N134" s="28">
        <v>93765000</v>
      </c>
      <c r="O134" s="16" t="s">
        <v>2101</v>
      </c>
      <c r="P134" s="16" t="s">
        <v>2102</v>
      </c>
      <c r="Q134" s="16" t="s">
        <v>3159</v>
      </c>
      <c r="R134" s="16" t="s">
        <v>2103</v>
      </c>
      <c r="S134" s="16" t="s">
        <v>3160</v>
      </c>
    </row>
    <row r="135" spans="1:19" ht="56.25">
      <c r="A135" s="10">
        <v>133</v>
      </c>
      <c r="B135" s="16" t="s">
        <v>2035</v>
      </c>
      <c r="C135" s="16" t="s">
        <v>2104</v>
      </c>
      <c r="D135" s="16" t="s">
        <v>1308</v>
      </c>
      <c r="E135" s="16" t="s">
        <v>255</v>
      </c>
      <c r="F135" s="16" t="s">
        <v>114</v>
      </c>
      <c r="G135" s="16" t="s">
        <v>148</v>
      </c>
      <c r="H135" s="16" t="s">
        <v>2018</v>
      </c>
      <c r="I135" s="16" t="s">
        <v>24</v>
      </c>
      <c r="J135" s="16" t="s">
        <v>1870</v>
      </c>
      <c r="K135" s="16" t="s">
        <v>118</v>
      </c>
      <c r="L135" s="28">
        <v>20000</v>
      </c>
      <c r="M135" s="28">
        <v>650</v>
      </c>
      <c r="N135" s="28">
        <v>13000000</v>
      </c>
      <c r="O135" s="16" t="s">
        <v>258</v>
      </c>
      <c r="P135" s="16" t="s">
        <v>788</v>
      </c>
      <c r="Q135" s="16" t="s">
        <v>3161</v>
      </c>
      <c r="R135" s="16" t="s">
        <v>2105</v>
      </c>
      <c r="S135" s="16" t="s">
        <v>3162</v>
      </c>
    </row>
    <row r="136" spans="1:19" ht="56.25">
      <c r="A136" s="10">
        <v>134</v>
      </c>
      <c r="B136" s="16" t="s">
        <v>1980</v>
      </c>
      <c r="C136" s="16" t="s">
        <v>2106</v>
      </c>
      <c r="D136" s="16" t="s">
        <v>1982</v>
      </c>
      <c r="E136" s="16" t="s">
        <v>1983</v>
      </c>
      <c r="F136" s="16" t="s">
        <v>690</v>
      </c>
      <c r="G136" s="16" t="s">
        <v>1984</v>
      </c>
      <c r="H136" s="16" t="s">
        <v>2018</v>
      </c>
      <c r="I136" s="16" t="s">
        <v>24</v>
      </c>
      <c r="J136" s="16" t="s">
        <v>1985</v>
      </c>
      <c r="K136" s="16" t="s">
        <v>2019</v>
      </c>
      <c r="L136" s="28">
        <v>4000</v>
      </c>
      <c r="M136" s="28">
        <v>18000</v>
      </c>
      <c r="N136" s="28">
        <v>72000000</v>
      </c>
      <c r="O136" s="16" t="s">
        <v>258</v>
      </c>
      <c r="P136" s="16" t="s">
        <v>16</v>
      </c>
      <c r="Q136" s="16" t="s">
        <v>3161</v>
      </c>
      <c r="R136" s="16" t="s">
        <v>2105</v>
      </c>
      <c r="S136" s="16" t="s">
        <v>3162</v>
      </c>
    </row>
    <row r="137" spans="1:19" ht="33.75">
      <c r="A137" s="10">
        <v>135</v>
      </c>
      <c r="B137" s="16" t="s">
        <v>1017</v>
      </c>
      <c r="C137" s="16" t="s">
        <v>2107</v>
      </c>
      <c r="D137" s="16" t="s">
        <v>1019</v>
      </c>
      <c r="E137" s="16" t="s">
        <v>1020</v>
      </c>
      <c r="F137" s="16" t="s">
        <v>114</v>
      </c>
      <c r="G137" s="16" t="s">
        <v>121</v>
      </c>
      <c r="H137" s="16" t="s">
        <v>2108</v>
      </c>
      <c r="I137" s="16" t="s">
        <v>24</v>
      </c>
      <c r="J137" s="16" t="s">
        <v>123</v>
      </c>
      <c r="K137" s="16" t="s">
        <v>118</v>
      </c>
      <c r="L137" s="28">
        <v>50000</v>
      </c>
      <c r="M137" s="28">
        <v>1750</v>
      </c>
      <c r="N137" s="28">
        <v>87500000</v>
      </c>
      <c r="O137" s="16" t="s">
        <v>2109</v>
      </c>
      <c r="P137" s="16" t="s">
        <v>16</v>
      </c>
      <c r="Q137" s="16" t="s">
        <v>3161</v>
      </c>
      <c r="R137" s="16" t="s">
        <v>2105</v>
      </c>
      <c r="S137" s="16" t="s">
        <v>3162</v>
      </c>
    </row>
    <row r="138" spans="1:19" ht="45">
      <c r="A138" s="10">
        <v>136</v>
      </c>
      <c r="B138" s="16" t="s">
        <v>2110</v>
      </c>
      <c r="C138" s="16" t="s">
        <v>2111</v>
      </c>
      <c r="D138" s="16" t="s">
        <v>2112</v>
      </c>
      <c r="E138" s="16" t="s">
        <v>1341</v>
      </c>
      <c r="F138" s="16" t="s">
        <v>114</v>
      </c>
      <c r="G138" s="16" t="s">
        <v>121</v>
      </c>
      <c r="H138" s="16" t="s">
        <v>2113</v>
      </c>
      <c r="I138" s="16" t="s">
        <v>24</v>
      </c>
      <c r="J138" s="16" t="s">
        <v>150</v>
      </c>
      <c r="K138" s="16" t="s">
        <v>118</v>
      </c>
      <c r="L138" s="28">
        <v>51000</v>
      </c>
      <c r="M138" s="28">
        <v>1375.5</v>
      </c>
      <c r="N138" s="28">
        <v>70150500</v>
      </c>
      <c r="O138" s="16" t="s">
        <v>2101</v>
      </c>
      <c r="P138" s="16" t="s">
        <v>16</v>
      </c>
      <c r="Q138" s="16" t="s">
        <v>3161</v>
      </c>
      <c r="R138" s="16" t="s">
        <v>2105</v>
      </c>
      <c r="S138" s="16" t="s">
        <v>3162</v>
      </c>
    </row>
    <row r="139" spans="1:19" ht="56.25">
      <c r="A139" s="10">
        <v>137</v>
      </c>
      <c r="B139" s="16" t="s">
        <v>489</v>
      </c>
      <c r="C139" s="16" t="s">
        <v>2114</v>
      </c>
      <c r="D139" s="16" t="s">
        <v>2115</v>
      </c>
      <c r="E139" s="16" t="s">
        <v>2116</v>
      </c>
      <c r="F139" s="16" t="s">
        <v>114</v>
      </c>
      <c r="G139" s="16" t="s">
        <v>121</v>
      </c>
      <c r="H139" s="16" t="s">
        <v>2113</v>
      </c>
      <c r="I139" s="16" t="s">
        <v>24</v>
      </c>
      <c r="J139" s="16" t="s">
        <v>467</v>
      </c>
      <c r="K139" s="16" t="s">
        <v>118</v>
      </c>
      <c r="L139" s="28">
        <v>2000</v>
      </c>
      <c r="M139" s="28">
        <v>1207.5</v>
      </c>
      <c r="N139" s="28">
        <v>2415000</v>
      </c>
      <c r="O139" s="16" t="s">
        <v>2101</v>
      </c>
      <c r="P139" s="16" t="s">
        <v>16</v>
      </c>
      <c r="Q139" s="16" t="s">
        <v>3161</v>
      </c>
      <c r="R139" s="16" t="s">
        <v>2105</v>
      </c>
      <c r="S139" s="16" t="s">
        <v>3162</v>
      </c>
    </row>
    <row r="140" spans="1:19" ht="45">
      <c r="A140" s="10">
        <v>138</v>
      </c>
      <c r="B140" s="16" t="s">
        <v>1653</v>
      </c>
      <c r="C140" s="16" t="s">
        <v>2117</v>
      </c>
      <c r="D140" s="16" t="s">
        <v>351</v>
      </c>
      <c r="E140" s="16" t="s">
        <v>1655</v>
      </c>
      <c r="F140" s="16" t="s">
        <v>114</v>
      </c>
      <c r="G140" s="16" t="s">
        <v>1719</v>
      </c>
      <c r="H140" s="16" t="s">
        <v>1656</v>
      </c>
      <c r="I140" s="16" t="s">
        <v>24</v>
      </c>
      <c r="J140" s="16" t="s">
        <v>1657</v>
      </c>
      <c r="K140" s="16" t="s">
        <v>118</v>
      </c>
      <c r="L140" s="28">
        <v>15000</v>
      </c>
      <c r="M140" s="28">
        <v>4900</v>
      </c>
      <c r="N140" s="28">
        <v>73500000</v>
      </c>
      <c r="O140" s="16" t="s">
        <v>2118</v>
      </c>
      <c r="P140" s="16" t="s">
        <v>788</v>
      </c>
      <c r="Q140" s="16" t="s">
        <v>3161</v>
      </c>
      <c r="R140" s="16" t="s">
        <v>2105</v>
      </c>
      <c r="S140" s="16" t="s">
        <v>3162</v>
      </c>
    </row>
    <row r="141" spans="1:19" ht="90">
      <c r="A141" s="10">
        <v>139</v>
      </c>
      <c r="B141" s="16" t="s">
        <v>2039</v>
      </c>
      <c r="C141" s="16" t="s">
        <v>2040</v>
      </c>
      <c r="D141" s="16" t="s">
        <v>2119</v>
      </c>
      <c r="E141" s="16" t="s">
        <v>2120</v>
      </c>
      <c r="F141" s="16" t="s">
        <v>114</v>
      </c>
      <c r="G141" s="16" t="s">
        <v>2043</v>
      </c>
      <c r="H141" s="16" t="s">
        <v>1426</v>
      </c>
      <c r="I141" s="16" t="s">
        <v>24</v>
      </c>
      <c r="J141" s="16" t="s">
        <v>2044</v>
      </c>
      <c r="K141" s="16" t="s">
        <v>118</v>
      </c>
      <c r="L141" s="28">
        <v>660000</v>
      </c>
      <c r="M141" s="28">
        <v>130</v>
      </c>
      <c r="N141" s="28">
        <v>85800000</v>
      </c>
      <c r="O141" s="16" t="s">
        <v>1714</v>
      </c>
      <c r="P141" s="16" t="s">
        <v>16</v>
      </c>
      <c r="Q141" s="16" t="s">
        <v>3161</v>
      </c>
      <c r="R141" s="16" t="s">
        <v>2105</v>
      </c>
      <c r="S141" s="16" t="s">
        <v>3162</v>
      </c>
    </row>
    <row r="142" spans="1:19" ht="90">
      <c r="A142" s="10">
        <v>140</v>
      </c>
      <c r="B142" s="16" t="s">
        <v>1021</v>
      </c>
      <c r="C142" s="16" t="s">
        <v>1500</v>
      </c>
      <c r="D142" s="16" t="s">
        <v>1023</v>
      </c>
      <c r="E142" s="16" t="s">
        <v>2121</v>
      </c>
      <c r="F142" s="16" t="s">
        <v>114</v>
      </c>
      <c r="G142" s="16" t="s">
        <v>1502</v>
      </c>
      <c r="H142" s="16" t="s">
        <v>1426</v>
      </c>
      <c r="I142" s="16" t="s">
        <v>24</v>
      </c>
      <c r="J142" s="16" t="s">
        <v>2077</v>
      </c>
      <c r="K142" s="16" t="s">
        <v>966</v>
      </c>
      <c r="L142" s="28">
        <v>31000</v>
      </c>
      <c r="M142" s="28">
        <v>2520</v>
      </c>
      <c r="N142" s="28">
        <v>78120000</v>
      </c>
      <c r="O142" s="16" t="s">
        <v>1714</v>
      </c>
      <c r="P142" s="16" t="s">
        <v>16</v>
      </c>
      <c r="Q142" s="16" t="s">
        <v>3161</v>
      </c>
      <c r="R142" s="16" t="s">
        <v>2105</v>
      </c>
      <c r="S142" s="16" t="s">
        <v>3162</v>
      </c>
    </row>
    <row r="143" spans="1:19" ht="78.75">
      <c r="A143" s="10">
        <v>141</v>
      </c>
      <c r="B143" s="16" t="s">
        <v>2122</v>
      </c>
      <c r="C143" s="16" t="s">
        <v>2086</v>
      </c>
      <c r="D143" s="16" t="s">
        <v>2123</v>
      </c>
      <c r="E143" s="16" t="s">
        <v>2124</v>
      </c>
      <c r="F143" s="16" t="s">
        <v>114</v>
      </c>
      <c r="G143" s="16" t="s">
        <v>2125</v>
      </c>
      <c r="H143" s="16" t="s">
        <v>1426</v>
      </c>
      <c r="I143" s="16" t="s">
        <v>24</v>
      </c>
      <c r="J143" s="16" t="s">
        <v>2126</v>
      </c>
      <c r="K143" s="16" t="s">
        <v>140</v>
      </c>
      <c r="L143" s="28">
        <v>5000</v>
      </c>
      <c r="M143" s="28">
        <v>52250</v>
      </c>
      <c r="N143" s="28">
        <v>261250000</v>
      </c>
      <c r="O143" s="16" t="s">
        <v>1714</v>
      </c>
      <c r="P143" s="16" t="s">
        <v>16</v>
      </c>
      <c r="Q143" s="16" t="s">
        <v>3161</v>
      </c>
      <c r="R143" s="16" t="s">
        <v>2105</v>
      </c>
      <c r="S143" s="16" t="s">
        <v>3162</v>
      </c>
    </row>
    <row r="144" spans="1:19" ht="67.5">
      <c r="A144" s="10">
        <v>142</v>
      </c>
      <c r="B144" s="16" t="s">
        <v>2127</v>
      </c>
      <c r="C144" s="16" t="s">
        <v>2128</v>
      </c>
      <c r="D144" s="16" t="s">
        <v>2129</v>
      </c>
      <c r="E144" s="16" t="s">
        <v>2130</v>
      </c>
      <c r="F144" s="16" t="s">
        <v>114</v>
      </c>
      <c r="G144" s="16" t="s">
        <v>2131</v>
      </c>
      <c r="H144" s="16" t="s">
        <v>2132</v>
      </c>
      <c r="I144" s="16" t="s">
        <v>24</v>
      </c>
      <c r="J144" s="16" t="s">
        <v>2133</v>
      </c>
      <c r="K144" s="16" t="s">
        <v>118</v>
      </c>
      <c r="L144" s="28">
        <v>50000</v>
      </c>
      <c r="M144" s="28">
        <v>3200</v>
      </c>
      <c r="N144" s="28">
        <v>160000000</v>
      </c>
      <c r="O144" s="16" t="s">
        <v>2134</v>
      </c>
      <c r="P144" s="16" t="s">
        <v>16</v>
      </c>
      <c r="Q144" s="16" t="s">
        <v>3161</v>
      </c>
      <c r="R144" s="16" t="s">
        <v>2105</v>
      </c>
      <c r="S144" s="16" t="s">
        <v>3162</v>
      </c>
    </row>
    <row r="145" spans="1:19" ht="157.5">
      <c r="A145" s="10">
        <v>143</v>
      </c>
      <c r="B145" s="16" t="s">
        <v>710</v>
      </c>
      <c r="C145" s="16" t="s">
        <v>1547</v>
      </c>
      <c r="D145" s="16" t="s">
        <v>2135</v>
      </c>
      <c r="E145" s="16" t="s">
        <v>713</v>
      </c>
      <c r="F145" s="16" t="s">
        <v>114</v>
      </c>
      <c r="G145" s="16" t="s">
        <v>115</v>
      </c>
      <c r="H145" s="16" t="s">
        <v>2136</v>
      </c>
      <c r="I145" s="16" t="s">
        <v>24</v>
      </c>
      <c r="J145" s="16" t="s">
        <v>1651</v>
      </c>
      <c r="K145" s="16" t="s">
        <v>118</v>
      </c>
      <c r="L145" s="28">
        <v>15000</v>
      </c>
      <c r="M145" s="28">
        <v>777</v>
      </c>
      <c r="N145" s="28">
        <v>11655000</v>
      </c>
      <c r="O145" s="16" t="s">
        <v>2137</v>
      </c>
      <c r="P145" s="16" t="s">
        <v>16</v>
      </c>
      <c r="Q145" s="16" t="s">
        <v>3161</v>
      </c>
      <c r="R145" s="16" t="s">
        <v>2105</v>
      </c>
      <c r="S145" s="16" t="s">
        <v>3162</v>
      </c>
    </row>
    <row r="146" spans="1:19" ht="45">
      <c r="A146" s="10">
        <v>144</v>
      </c>
      <c r="B146" s="16" t="s">
        <v>453</v>
      </c>
      <c r="C146" s="16" t="s">
        <v>2138</v>
      </c>
      <c r="D146" s="16" t="s">
        <v>2139</v>
      </c>
      <c r="E146" s="16" t="s">
        <v>301</v>
      </c>
      <c r="F146" s="16" t="s">
        <v>114</v>
      </c>
      <c r="G146" s="16" t="s">
        <v>242</v>
      </c>
      <c r="H146" s="16" t="s">
        <v>744</v>
      </c>
      <c r="I146" s="16" t="s">
        <v>24</v>
      </c>
      <c r="J146" s="16" t="s">
        <v>2140</v>
      </c>
      <c r="K146" s="16" t="s">
        <v>118</v>
      </c>
      <c r="L146" s="28">
        <v>200000</v>
      </c>
      <c r="M146" s="28">
        <v>259</v>
      </c>
      <c r="N146" s="28">
        <v>51800000</v>
      </c>
      <c r="O146" s="16" t="s">
        <v>2141</v>
      </c>
      <c r="P146" s="16" t="s">
        <v>16</v>
      </c>
      <c r="Q146" s="16" t="s">
        <v>3161</v>
      </c>
      <c r="R146" s="16" t="s">
        <v>2105</v>
      </c>
      <c r="S146" s="16" t="s">
        <v>3162</v>
      </c>
    </row>
    <row r="147" spans="1:19" ht="33.75">
      <c r="A147" s="10">
        <v>145</v>
      </c>
      <c r="B147" s="16" t="s">
        <v>977</v>
      </c>
      <c r="C147" s="16" t="s">
        <v>2142</v>
      </c>
      <c r="D147" s="16" t="s">
        <v>2143</v>
      </c>
      <c r="E147" s="16" t="s">
        <v>2144</v>
      </c>
      <c r="F147" s="16" t="s">
        <v>114</v>
      </c>
      <c r="G147" s="16" t="s">
        <v>2145</v>
      </c>
      <c r="H147" s="16" t="s">
        <v>2146</v>
      </c>
      <c r="I147" s="16" t="s">
        <v>24</v>
      </c>
      <c r="J147" s="16" t="s">
        <v>2147</v>
      </c>
      <c r="K147" s="16" t="s">
        <v>966</v>
      </c>
      <c r="L147" s="28">
        <v>20000</v>
      </c>
      <c r="M147" s="28">
        <v>3350</v>
      </c>
      <c r="N147" s="28">
        <v>67000000</v>
      </c>
      <c r="O147" s="16" t="s">
        <v>2141</v>
      </c>
      <c r="P147" s="16" t="s">
        <v>16</v>
      </c>
      <c r="Q147" s="16" t="s">
        <v>3161</v>
      </c>
      <c r="R147" s="16" t="s">
        <v>2105</v>
      </c>
      <c r="S147" s="16" t="s">
        <v>3162</v>
      </c>
    </row>
    <row r="148" spans="1:19" ht="56.25">
      <c r="A148" s="10">
        <v>146</v>
      </c>
      <c r="B148" s="16" t="s">
        <v>1532</v>
      </c>
      <c r="C148" s="16" t="s">
        <v>1533</v>
      </c>
      <c r="D148" s="16" t="s">
        <v>1534</v>
      </c>
      <c r="E148" s="16" t="s">
        <v>590</v>
      </c>
      <c r="F148" s="16" t="s">
        <v>114</v>
      </c>
      <c r="G148" s="16" t="s">
        <v>121</v>
      </c>
      <c r="H148" s="16" t="s">
        <v>2148</v>
      </c>
      <c r="I148" s="16" t="s">
        <v>24</v>
      </c>
      <c r="J148" s="16" t="s">
        <v>1100</v>
      </c>
      <c r="K148" s="16" t="s">
        <v>118</v>
      </c>
      <c r="L148" s="28">
        <v>100000</v>
      </c>
      <c r="M148" s="28">
        <v>2916</v>
      </c>
      <c r="N148" s="28">
        <v>291600000</v>
      </c>
      <c r="O148" s="16" t="s">
        <v>2149</v>
      </c>
      <c r="P148" s="16" t="s">
        <v>16</v>
      </c>
      <c r="Q148" s="16" t="s">
        <v>3161</v>
      </c>
      <c r="R148" s="16" t="s">
        <v>2105</v>
      </c>
      <c r="S148" s="16" t="s">
        <v>3162</v>
      </c>
    </row>
    <row r="149" spans="1:19" ht="56.25">
      <c r="A149" s="10">
        <v>147</v>
      </c>
      <c r="B149" s="16" t="s">
        <v>2150</v>
      </c>
      <c r="C149" s="16" t="s">
        <v>2151</v>
      </c>
      <c r="D149" s="16" t="s">
        <v>2152</v>
      </c>
      <c r="E149" s="16" t="s">
        <v>2153</v>
      </c>
      <c r="F149" s="16" t="s">
        <v>114</v>
      </c>
      <c r="G149" s="16" t="s">
        <v>121</v>
      </c>
      <c r="H149" s="16" t="s">
        <v>2154</v>
      </c>
      <c r="I149" s="16" t="s">
        <v>24</v>
      </c>
      <c r="J149" s="16" t="s">
        <v>156</v>
      </c>
      <c r="K149" s="16" t="s">
        <v>118</v>
      </c>
      <c r="L149" s="28">
        <v>48000</v>
      </c>
      <c r="M149" s="28">
        <v>1050</v>
      </c>
      <c r="N149" s="28">
        <v>50400000</v>
      </c>
      <c r="O149" s="16" t="s">
        <v>2149</v>
      </c>
      <c r="P149" s="16" t="s">
        <v>16</v>
      </c>
      <c r="Q149" s="16" t="s">
        <v>3161</v>
      </c>
      <c r="R149" s="16" t="s">
        <v>2105</v>
      </c>
      <c r="S149" s="16" t="s">
        <v>3162</v>
      </c>
    </row>
    <row r="150" spans="1:19" ht="56.25">
      <c r="A150" s="10">
        <v>148</v>
      </c>
      <c r="B150" s="16" t="s">
        <v>2155</v>
      </c>
      <c r="C150" s="16" t="s">
        <v>2156</v>
      </c>
      <c r="D150" s="16" t="s">
        <v>2157</v>
      </c>
      <c r="E150" s="16" t="s">
        <v>2158</v>
      </c>
      <c r="F150" s="16" t="s">
        <v>114</v>
      </c>
      <c r="G150" s="16" t="s">
        <v>121</v>
      </c>
      <c r="H150" s="16" t="s">
        <v>2154</v>
      </c>
      <c r="I150" s="16" t="s">
        <v>24</v>
      </c>
      <c r="J150" s="16" t="s">
        <v>156</v>
      </c>
      <c r="K150" s="16" t="s">
        <v>118</v>
      </c>
      <c r="L150" s="28">
        <v>100000</v>
      </c>
      <c r="M150" s="28">
        <v>485</v>
      </c>
      <c r="N150" s="28">
        <v>48500000</v>
      </c>
      <c r="O150" s="16" t="s">
        <v>2149</v>
      </c>
      <c r="P150" s="16" t="s">
        <v>16</v>
      </c>
      <c r="Q150" s="16" t="s">
        <v>3161</v>
      </c>
      <c r="R150" s="16" t="s">
        <v>2105</v>
      </c>
      <c r="S150" s="16" t="s">
        <v>3162</v>
      </c>
    </row>
    <row r="151" spans="1:19" ht="67.5">
      <c r="A151" s="10">
        <v>149</v>
      </c>
      <c r="B151" s="16" t="s">
        <v>190</v>
      </c>
      <c r="C151" s="16" t="s">
        <v>2159</v>
      </c>
      <c r="D151" s="16" t="s">
        <v>2160</v>
      </c>
      <c r="E151" s="16" t="s">
        <v>211</v>
      </c>
      <c r="F151" s="16" t="s">
        <v>2045</v>
      </c>
      <c r="G151" s="16" t="s">
        <v>252</v>
      </c>
      <c r="H151" s="16" t="s">
        <v>2046</v>
      </c>
      <c r="I151" s="16" t="s">
        <v>2083</v>
      </c>
      <c r="J151" s="16" t="s">
        <v>215</v>
      </c>
      <c r="K151" s="16" t="s">
        <v>161</v>
      </c>
      <c r="L151" s="28">
        <v>60000</v>
      </c>
      <c r="M151" s="28">
        <v>4620</v>
      </c>
      <c r="N151" s="28">
        <v>277200000</v>
      </c>
      <c r="O151" s="16" t="s">
        <v>2161</v>
      </c>
      <c r="P151" s="16" t="s">
        <v>16</v>
      </c>
      <c r="Q151" s="16" t="s">
        <v>3163</v>
      </c>
      <c r="R151" s="16" t="s">
        <v>2162</v>
      </c>
      <c r="S151" s="16" t="s">
        <v>3164</v>
      </c>
    </row>
    <row r="152" spans="1:19" ht="90">
      <c r="A152" s="10">
        <v>150</v>
      </c>
      <c r="B152" s="16" t="s">
        <v>315</v>
      </c>
      <c r="C152" s="16" t="s">
        <v>2072</v>
      </c>
      <c r="D152" s="16" t="s">
        <v>2163</v>
      </c>
      <c r="E152" s="16" t="s">
        <v>2074</v>
      </c>
      <c r="F152" s="16" t="s">
        <v>114</v>
      </c>
      <c r="G152" s="16" t="s">
        <v>344</v>
      </c>
      <c r="H152" s="16" t="s">
        <v>1426</v>
      </c>
      <c r="I152" s="16" t="s">
        <v>24</v>
      </c>
      <c r="J152" s="16" t="s">
        <v>2075</v>
      </c>
      <c r="K152" s="16" t="s">
        <v>339</v>
      </c>
      <c r="L152" s="28">
        <v>100000</v>
      </c>
      <c r="M152" s="28">
        <v>3255</v>
      </c>
      <c r="N152" s="28">
        <v>325500000</v>
      </c>
      <c r="O152" s="16" t="s">
        <v>2164</v>
      </c>
      <c r="P152" s="16" t="s">
        <v>16</v>
      </c>
      <c r="Q152" s="16" t="s">
        <v>3163</v>
      </c>
      <c r="R152" s="16" t="s">
        <v>2162</v>
      </c>
      <c r="S152" s="16" t="s">
        <v>3164</v>
      </c>
    </row>
    <row r="153" spans="1:19" ht="90">
      <c r="A153" s="10">
        <v>151</v>
      </c>
      <c r="B153" s="16" t="s">
        <v>2039</v>
      </c>
      <c r="C153" s="16" t="s">
        <v>2040</v>
      </c>
      <c r="D153" s="16" t="s">
        <v>2119</v>
      </c>
      <c r="E153" s="16" t="s">
        <v>2120</v>
      </c>
      <c r="F153" s="16" t="s">
        <v>114</v>
      </c>
      <c r="G153" s="16" t="s">
        <v>2043</v>
      </c>
      <c r="H153" s="16" t="s">
        <v>1426</v>
      </c>
      <c r="I153" s="16" t="s">
        <v>24</v>
      </c>
      <c r="J153" s="16" t="s">
        <v>2044</v>
      </c>
      <c r="K153" s="16" t="s">
        <v>118</v>
      </c>
      <c r="L153" s="28">
        <v>2000000</v>
      </c>
      <c r="M153" s="28">
        <v>130</v>
      </c>
      <c r="N153" s="28">
        <v>260000000</v>
      </c>
      <c r="O153" s="16" t="s">
        <v>2164</v>
      </c>
      <c r="P153" s="16" t="s">
        <v>16</v>
      </c>
      <c r="Q153" s="16" t="s">
        <v>3163</v>
      </c>
      <c r="R153" s="16" t="s">
        <v>2162</v>
      </c>
      <c r="S153" s="16" t="s">
        <v>3164</v>
      </c>
    </row>
    <row r="154" spans="1:19" ht="90">
      <c r="A154" s="10">
        <v>152</v>
      </c>
      <c r="B154" s="16" t="s">
        <v>1021</v>
      </c>
      <c r="C154" s="16" t="s">
        <v>1500</v>
      </c>
      <c r="D154" s="16" t="s">
        <v>1023</v>
      </c>
      <c r="E154" s="16" t="s">
        <v>2121</v>
      </c>
      <c r="F154" s="16" t="s">
        <v>114</v>
      </c>
      <c r="G154" s="16" t="s">
        <v>1502</v>
      </c>
      <c r="H154" s="16" t="s">
        <v>1426</v>
      </c>
      <c r="I154" s="16" t="s">
        <v>24</v>
      </c>
      <c r="J154" s="16" t="s">
        <v>2077</v>
      </c>
      <c r="K154" s="16" t="s">
        <v>966</v>
      </c>
      <c r="L154" s="28">
        <v>80000</v>
      </c>
      <c r="M154" s="28">
        <v>2500</v>
      </c>
      <c r="N154" s="28">
        <v>200000000</v>
      </c>
      <c r="O154" s="16" t="s">
        <v>2164</v>
      </c>
      <c r="P154" s="16" t="s">
        <v>16</v>
      </c>
      <c r="Q154" s="16" t="s">
        <v>3163</v>
      </c>
      <c r="R154" s="16" t="s">
        <v>2162</v>
      </c>
      <c r="S154" s="16" t="s">
        <v>3164</v>
      </c>
    </row>
    <row r="155" spans="1:19" ht="90">
      <c r="A155" s="10">
        <v>153</v>
      </c>
      <c r="B155" s="16" t="s">
        <v>2065</v>
      </c>
      <c r="C155" s="16" t="s">
        <v>2066</v>
      </c>
      <c r="D155" s="16" t="s">
        <v>2165</v>
      </c>
      <c r="E155" s="16" t="s">
        <v>2068</v>
      </c>
      <c r="F155" s="16" t="s">
        <v>114</v>
      </c>
      <c r="G155" s="16" t="s">
        <v>344</v>
      </c>
      <c r="H155" s="16" t="s">
        <v>1426</v>
      </c>
      <c r="I155" s="16" t="s">
        <v>24</v>
      </c>
      <c r="J155" s="16" t="s">
        <v>2069</v>
      </c>
      <c r="K155" s="16" t="s">
        <v>339</v>
      </c>
      <c r="L155" s="28">
        <v>120000</v>
      </c>
      <c r="M155" s="28">
        <v>1750</v>
      </c>
      <c r="N155" s="28">
        <v>210000000</v>
      </c>
      <c r="O155" s="16" t="s">
        <v>2164</v>
      </c>
      <c r="P155" s="16" t="s">
        <v>16</v>
      </c>
      <c r="Q155" s="16" t="s">
        <v>3163</v>
      </c>
      <c r="R155" s="16" t="s">
        <v>2162</v>
      </c>
      <c r="S155" s="16" t="s">
        <v>3164</v>
      </c>
    </row>
    <row r="156" spans="1:19" ht="112.5">
      <c r="A156" s="10">
        <v>154</v>
      </c>
      <c r="B156" s="16" t="s">
        <v>2012</v>
      </c>
      <c r="C156" s="16" t="s">
        <v>2166</v>
      </c>
      <c r="D156" s="16" t="s">
        <v>2167</v>
      </c>
      <c r="E156" s="16" t="s">
        <v>2168</v>
      </c>
      <c r="F156" s="16" t="s">
        <v>114</v>
      </c>
      <c r="G156" s="16" t="s">
        <v>115</v>
      </c>
      <c r="H156" s="16" t="s">
        <v>2169</v>
      </c>
      <c r="I156" s="16" t="s">
        <v>24</v>
      </c>
      <c r="J156" s="16" t="s">
        <v>156</v>
      </c>
      <c r="K156" s="16" t="s">
        <v>118</v>
      </c>
      <c r="L156" s="28">
        <v>30000</v>
      </c>
      <c r="M156" s="28">
        <v>2625</v>
      </c>
      <c r="N156" s="28">
        <v>78750000</v>
      </c>
      <c r="O156" s="16" t="s">
        <v>198</v>
      </c>
      <c r="P156" s="16" t="s">
        <v>16</v>
      </c>
      <c r="Q156" s="16" t="s">
        <v>3163</v>
      </c>
      <c r="R156" s="16" t="s">
        <v>2162</v>
      </c>
      <c r="S156" s="16" t="s">
        <v>3164</v>
      </c>
    </row>
    <row r="157" spans="1:19" ht="33.75">
      <c r="A157" s="10">
        <v>155</v>
      </c>
      <c r="B157" s="16" t="s">
        <v>1338</v>
      </c>
      <c r="C157" s="16" t="s">
        <v>2170</v>
      </c>
      <c r="D157" s="16" t="s">
        <v>2112</v>
      </c>
      <c r="E157" s="16" t="s">
        <v>1341</v>
      </c>
      <c r="F157" s="16" t="s">
        <v>114</v>
      </c>
      <c r="G157" s="16" t="s">
        <v>121</v>
      </c>
      <c r="H157" s="16" t="s">
        <v>1342</v>
      </c>
      <c r="I157" s="16" t="s">
        <v>24</v>
      </c>
      <c r="J157" s="16" t="s">
        <v>150</v>
      </c>
      <c r="K157" s="16" t="s">
        <v>118</v>
      </c>
      <c r="L157" s="28">
        <v>100000</v>
      </c>
      <c r="M157" s="28">
        <v>1260</v>
      </c>
      <c r="N157" s="28">
        <v>126000000</v>
      </c>
      <c r="O157" s="16" t="s">
        <v>1962</v>
      </c>
      <c r="P157" s="16" t="s">
        <v>16</v>
      </c>
      <c r="Q157" s="16" t="s">
        <v>3163</v>
      </c>
      <c r="R157" s="16" t="s">
        <v>2162</v>
      </c>
      <c r="S157" s="16" t="s">
        <v>3164</v>
      </c>
    </row>
    <row r="158" spans="1:19" ht="33.75">
      <c r="A158" s="10">
        <v>156</v>
      </c>
      <c r="B158" s="16" t="s">
        <v>2171</v>
      </c>
      <c r="C158" s="16" t="s">
        <v>2172</v>
      </c>
      <c r="D158" s="16" t="s">
        <v>2173</v>
      </c>
      <c r="E158" s="16" t="s">
        <v>2174</v>
      </c>
      <c r="F158" s="16" t="s">
        <v>114</v>
      </c>
      <c r="G158" s="16" t="s">
        <v>242</v>
      </c>
      <c r="H158" s="16" t="s">
        <v>1342</v>
      </c>
      <c r="I158" s="16" t="s">
        <v>24</v>
      </c>
      <c r="J158" s="16" t="s">
        <v>2175</v>
      </c>
      <c r="K158" s="16" t="s">
        <v>118</v>
      </c>
      <c r="L158" s="28">
        <v>20000</v>
      </c>
      <c r="M158" s="28">
        <v>273</v>
      </c>
      <c r="N158" s="28">
        <v>5460000</v>
      </c>
      <c r="O158" s="16" t="s">
        <v>1962</v>
      </c>
      <c r="P158" s="16" t="s">
        <v>16</v>
      </c>
      <c r="Q158" s="16" t="s">
        <v>3163</v>
      </c>
      <c r="R158" s="16" t="s">
        <v>2162</v>
      </c>
      <c r="S158" s="16" t="s">
        <v>3164</v>
      </c>
    </row>
    <row r="159" spans="1:19" ht="33.75">
      <c r="A159" s="10">
        <v>157</v>
      </c>
      <c r="B159" s="16" t="s">
        <v>2176</v>
      </c>
      <c r="C159" s="16" t="s">
        <v>2177</v>
      </c>
      <c r="D159" s="16" t="s">
        <v>2178</v>
      </c>
      <c r="E159" s="16" t="s">
        <v>2179</v>
      </c>
      <c r="F159" s="16" t="s">
        <v>114</v>
      </c>
      <c r="G159" s="16" t="s">
        <v>223</v>
      </c>
      <c r="H159" s="16" t="s">
        <v>1342</v>
      </c>
      <c r="I159" s="16" t="s">
        <v>24</v>
      </c>
      <c r="J159" s="16" t="s">
        <v>852</v>
      </c>
      <c r="K159" s="16" t="s">
        <v>118</v>
      </c>
      <c r="L159" s="28">
        <v>150000</v>
      </c>
      <c r="M159" s="28">
        <v>456</v>
      </c>
      <c r="N159" s="28">
        <v>68400000</v>
      </c>
      <c r="O159" s="16" t="s">
        <v>1962</v>
      </c>
      <c r="P159" s="16" t="s">
        <v>16</v>
      </c>
      <c r="Q159" s="16" t="s">
        <v>3163</v>
      </c>
      <c r="R159" s="16" t="s">
        <v>2162</v>
      </c>
      <c r="S159" s="16" t="s">
        <v>3164</v>
      </c>
    </row>
    <row r="160" spans="1:19" ht="45">
      <c r="A160" s="10">
        <v>158</v>
      </c>
      <c r="B160" s="16" t="s">
        <v>2180</v>
      </c>
      <c r="C160" s="16" t="s">
        <v>2181</v>
      </c>
      <c r="D160" s="16" t="s">
        <v>2182</v>
      </c>
      <c r="E160" s="16" t="s">
        <v>2183</v>
      </c>
      <c r="F160" s="16" t="s">
        <v>114</v>
      </c>
      <c r="G160" s="16" t="s">
        <v>1502</v>
      </c>
      <c r="H160" s="16" t="s">
        <v>2184</v>
      </c>
      <c r="I160" s="16" t="s">
        <v>2185</v>
      </c>
      <c r="J160" s="16" t="s">
        <v>2186</v>
      </c>
      <c r="K160" s="16" t="s">
        <v>339</v>
      </c>
      <c r="L160" s="28">
        <v>30000</v>
      </c>
      <c r="M160" s="28">
        <v>6300</v>
      </c>
      <c r="N160" s="28">
        <v>189000000</v>
      </c>
      <c r="O160" s="16" t="s">
        <v>1962</v>
      </c>
      <c r="P160" s="16" t="s">
        <v>17</v>
      </c>
      <c r="Q160" s="16" t="s">
        <v>3163</v>
      </c>
      <c r="R160" s="16" t="s">
        <v>2162</v>
      </c>
      <c r="S160" s="16" t="s">
        <v>3164</v>
      </c>
    </row>
    <row r="161" spans="1:19" ht="33.75">
      <c r="A161" s="10">
        <v>159</v>
      </c>
      <c r="B161" s="16" t="s">
        <v>427</v>
      </c>
      <c r="C161" s="16" t="s">
        <v>2187</v>
      </c>
      <c r="D161" s="16" t="s">
        <v>2188</v>
      </c>
      <c r="E161" s="16" t="s">
        <v>430</v>
      </c>
      <c r="F161" s="16" t="s">
        <v>114</v>
      </c>
      <c r="G161" s="16" t="s">
        <v>281</v>
      </c>
      <c r="H161" s="16" t="s">
        <v>2189</v>
      </c>
      <c r="I161" s="16" t="s">
        <v>24</v>
      </c>
      <c r="J161" s="16" t="s">
        <v>432</v>
      </c>
      <c r="K161" s="16" t="s">
        <v>118</v>
      </c>
      <c r="L161" s="28">
        <v>200000</v>
      </c>
      <c r="M161" s="28">
        <v>882</v>
      </c>
      <c r="N161" s="28">
        <v>176400000</v>
      </c>
      <c r="O161" s="16" t="s">
        <v>334</v>
      </c>
      <c r="P161" s="16" t="s">
        <v>17</v>
      </c>
      <c r="Q161" s="16" t="s">
        <v>3163</v>
      </c>
      <c r="R161" s="16" t="s">
        <v>2162</v>
      </c>
      <c r="S161" s="16" t="s">
        <v>3164</v>
      </c>
    </row>
    <row r="162" spans="1:19" ht="67.5">
      <c r="A162" s="10">
        <v>160</v>
      </c>
      <c r="B162" s="16" t="s">
        <v>1756</v>
      </c>
      <c r="C162" s="16" t="s">
        <v>2190</v>
      </c>
      <c r="D162" s="16" t="s">
        <v>2191</v>
      </c>
      <c r="E162" s="16" t="s">
        <v>264</v>
      </c>
      <c r="F162" s="16" t="s">
        <v>114</v>
      </c>
      <c r="G162" s="16" t="s">
        <v>121</v>
      </c>
      <c r="H162" s="16" t="s">
        <v>2192</v>
      </c>
      <c r="I162" s="16" t="s">
        <v>24</v>
      </c>
      <c r="J162" s="16" t="s">
        <v>2193</v>
      </c>
      <c r="K162" s="16" t="s">
        <v>118</v>
      </c>
      <c r="L162" s="28">
        <v>200000</v>
      </c>
      <c r="M162" s="28">
        <v>480</v>
      </c>
      <c r="N162" s="28">
        <v>96000000</v>
      </c>
      <c r="O162" s="16" t="s">
        <v>2194</v>
      </c>
      <c r="P162" s="16" t="s">
        <v>16</v>
      </c>
      <c r="Q162" s="16" t="s">
        <v>3163</v>
      </c>
      <c r="R162" s="16" t="s">
        <v>2162</v>
      </c>
      <c r="S162" s="16" t="s">
        <v>3164</v>
      </c>
    </row>
    <row r="163" spans="1:19" ht="67.5">
      <c r="A163" s="10">
        <v>161</v>
      </c>
      <c r="B163" s="16" t="s">
        <v>309</v>
      </c>
      <c r="C163" s="16" t="s">
        <v>2006</v>
      </c>
      <c r="D163" s="16" t="s">
        <v>1794</v>
      </c>
      <c r="E163" s="16" t="s">
        <v>319</v>
      </c>
      <c r="F163" s="16" t="s">
        <v>114</v>
      </c>
      <c r="G163" s="16" t="s">
        <v>2195</v>
      </c>
      <c r="H163" s="16" t="s">
        <v>320</v>
      </c>
      <c r="I163" s="16" t="s">
        <v>321</v>
      </c>
      <c r="J163" s="16" t="s">
        <v>322</v>
      </c>
      <c r="K163" s="16" t="s">
        <v>205</v>
      </c>
      <c r="L163" s="28">
        <v>12600</v>
      </c>
      <c r="M163" s="28">
        <v>12000</v>
      </c>
      <c r="N163" s="28">
        <v>151200000</v>
      </c>
      <c r="O163" s="16" t="s">
        <v>2196</v>
      </c>
      <c r="P163" s="16" t="s">
        <v>17</v>
      </c>
      <c r="Q163" s="16" t="s">
        <v>3163</v>
      </c>
      <c r="R163" s="16" t="s">
        <v>2162</v>
      </c>
      <c r="S163" s="16" t="s">
        <v>3164</v>
      </c>
    </row>
    <row r="164" spans="1:19" ht="33.75">
      <c r="A164" s="10">
        <v>162</v>
      </c>
      <c r="B164" s="16" t="s">
        <v>427</v>
      </c>
      <c r="C164" s="16" t="s">
        <v>2187</v>
      </c>
      <c r="D164" s="16" t="s">
        <v>2188</v>
      </c>
      <c r="E164" s="16" t="s">
        <v>430</v>
      </c>
      <c r="F164" s="16" t="s">
        <v>2045</v>
      </c>
      <c r="G164" s="16" t="s">
        <v>281</v>
      </c>
      <c r="H164" s="16" t="s">
        <v>2189</v>
      </c>
      <c r="I164" s="16" t="s">
        <v>24</v>
      </c>
      <c r="J164" s="16" t="s">
        <v>432</v>
      </c>
      <c r="K164" s="16" t="s">
        <v>118</v>
      </c>
      <c r="L164" s="28">
        <v>600000</v>
      </c>
      <c r="M164" s="28">
        <v>882</v>
      </c>
      <c r="N164" s="28">
        <v>529200000</v>
      </c>
      <c r="O164" s="16" t="s">
        <v>334</v>
      </c>
      <c r="P164" s="16" t="s">
        <v>16</v>
      </c>
      <c r="Q164" s="16" t="s">
        <v>3166</v>
      </c>
      <c r="R164" s="16" t="s">
        <v>2197</v>
      </c>
      <c r="S164" s="16" t="s">
        <v>3165</v>
      </c>
    </row>
    <row r="165" spans="1:19" ht="90">
      <c r="A165" s="10">
        <v>163</v>
      </c>
      <c r="B165" s="16" t="s">
        <v>314</v>
      </c>
      <c r="C165" s="16" t="s">
        <v>2198</v>
      </c>
      <c r="D165" s="16" t="s">
        <v>2199</v>
      </c>
      <c r="E165" s="16" t="s">
        <v>332</v>
      </c>
      <c r="F165" s="16" t="s">
        <v>2045</v>
      </c>
      <c r="G165" s="16" t="s">
        <v>121</v>
      </c>
      <c r="H165" s="16" t="s">
        <v>2189</v>
      </c>
      <c r="I165" s="16" t="s">
        <v>24</v>
      </c>
      <c r="J165" s="16" t="s">
        <v>123</v>
      </c>
      <c r="K165" s="16" t="s">
        <v>118</v>
      </c>
      <c r="L165" s="28">
        <v>50000</v>
      </c>
      <c r="M165" s="28">
        <v>987</v>
      </c>
      <c r="N165" s="28">
        <v>49350000</v>
      </c>
      <c r="O165" s="16" t="s">
        <v>334</v>
      </c>
      <c r="P165" s="16" t="s">
        <v>16</v>
      </c>
      <c r="Q165" s="16" t="s">
        <v>3166</v>
      </c>
      <c r="R165" s="16" t="s">
        <v>2197</v>
      </c>
      <c r="S165" s="16" t="s">
        <v>3165</v>
      </c>
    </row>
    <row r="166" spans="1:19" ht="56.25">
      <c r="A166" s="10">
        <v>164</v>
      </c>
      <c r="B166" s="16" t="s">
        <v>2200</v>
      </c>
      <c r="C166" s="16" t="s">
        <v>2201</v>
      </c>
      <c r="D166" s="16" t="s">
        <v>1971</v>
      </c>
      <c r="E166" s="16" t="s">
        <v>1972</v>
      </c>
      <c r="F166" s="16" t="s">
        <v>114</v>
      </c>
      <c r="G166" s="16" t="s">
        <v>121</v>
      </c>
      <c r="H166" s="16" t="s">
        <v>1957</v>
      </c>
      <c r="I166" s="16" t="s">
        <v>24</v>
      </c>
      <c r="J166" s="16" t="s">
        <v>1973</v>
      </c>
      <c r="K166" s="16" t="s">
        <v>118</v>
      </c>
      <c r="L166" s="28">
        <v>100000</v>
      </c>
      <c r="M166" s="28">
        <v>840</v>
      </c>
      <c r="N166" s="28">
        <v>84000000</v>
      </c>
      <c r="O166" s="16" t="s">
        <v>1957</v>
      </c>
      <c r="P166" s="16" t="s">
        <v>2000</v>
      </c>
      <c r="Q166" s="16" t="s">
        <v>3166</v>
      </c>
      <c r="R166" s="16" t="s">
        <v>2197</v>
      </c>
      <c r="S166" s="16" t="s">
        <v>3165</v>
      </c>
    </row>
    <row r="167" spans="1:19" ht="33.75">
      <c r="A167" s="10">
        <v>165</v>
      </c>
      <c r="B167" s="16" t="s">
        <v>2078</v>
      </c>
      <c r="C167" s="16" t="s">
        <v>2202</v>
      </c>
      <c r="D167" s="16" t="s">
        <v>2203</v>
      </c>
      <c r="E167" s="16" t="s">
        <v>575</v>
      </c>
      <c r="F167" s="16" t="s">
        <v>2045</v>
      </c>
      <c r="G167" s="16" t="s">
        <v>242</v>
      </c>
      <c r="H167" s="16" t="s">
        <v>2081</v>
      </c>
      <c r="I167" s="16" t="s">
        <v>2024</v>
      </c>
      <c r="J167" s="16" t="s">
        <v>326</v>
      </c>
      <c r="K167" s="16" t="s">
        <v>118</v>
      </c>
      <c r="L167" s="28">
        <v>50000</v>
      </c>
      <c r="M167" s="28">
        <v>693</v>
      </c>
      <c r="N167" s="28">
        <v>34650000</v>
      </c>
      <c r="O167" s="16" t="s">
        <v>213</v>
      </c>
      <c r="P167" s="16" t="s">
        <v>2027</v>
      </c>
      <c r="Q167" s="16" t="s">
        <v>3166</v>
      </c>
      <c r="R167" s="16" t="s">
        <v>2197</v>
      </c>
      <c r="S167" s="16" t="s">
        <v>3165</v>
      </c>
    </row>
    <row r="168" spans="1:19" ht="67.5">
      <c r="A168" s="10">
        <v>166</v>
      </c>
      <c r="B168" s="16" t="s">
        <v>190</v>
      </c>
      <c r="C168" s="16" t="s">
        <v>2204</v>
      </c>
      <c r="D168" s="16" t="s">
        <v>2205</v>
      </c>
      <c r="E168" s="16" t="s">
        <v>211</v>
      </c>
      <c r="F168" s="16" t="s">
        <v>114</v>
      </c>
      <c r="G168" s="16" t="s">
        <v>252</v>
      </c>
      <c r="H168" s="16" t="s">
        <v>2206</v>
      </c>
      <c r="I168" s="16" t="s">
        <v>2083</v>
      </c>
      <c r="J168" s="16" t="s">
        <v>215</v>
      </c>
      <c r="K168" s="16" t="s">
        <v>161</v>
      </c>
      <c r="L168" s="28">
        <v>10000</v>
      </c>
      <c r="M168" s="28">
        <v>4620</v>
      </c>
      <c r="N168" s="28">
        <v>46200000</v>
      </c>
      <c r="O168" s="16" t="s">
        <v>213</v>
      </c>
      <c r="P168" s="16" t="s">
        <v>16</v>
      </c>
      <c r="Q168" s="16" t="s">
        <v>3166</v>
      </c>
      <c r="R168" s="16" t="s">
        <v>2197</v>
      </c>
      <c r="S168" s="16" t="s">
        <v>3165</v>
      </c>
    </row>
    <row r="169" spans="1:19" ht="56.25">
      <c r="A169" s="10">
        <v>167</v>
      </c>
      <c r="B169" s="16" t="s">
        <v>1782</v>
      </c>
      <c r="C169" s="16" t="s">
        <v>48</v>
      </c>
      <c r="D169" s="16" t="s">
        <v>2207</v>
      </c>
      <c r="E169" s="16" t="s">
        <v>126</v>
      </c>
      <c r="F169" s="16" t="s">
        <v>114</v>
      </c>
      <c r="G169" s="16" t="s">
        <v>121</v>
      </c>
      <c r="H169" s="16" t="s">
        <v>12</v>
      </c>
      <c r="I169" s="16" t="s">
        <v>24</v>
      </c>
      <c r="J169" s="16" t="s">
        <v>852</v>
      </c>
      <c r="K169" s="16" t="s">
        <v>118</v>
      </c>
      <c r="L169" s="28">
        <v>20000</v>
      </c>
      <c r="M169" s="28">
        <v>420</v>
      </c>
      <c r="N169" s="28">
        <v>8400000</v>
      </c>
      <c r="O169" s="16" t="s">
        <v>12</v>
      </c>
      <c r="P169" s="16" t="s">
        <v>16</v>
      </c>
      <c r="Q169" s="16" t="s">
        <v>3166</v>
      </c>
      <c r="R169" s="16" t="s">
        <v>2197</v>
      </c>
      <c r="S169" s="16" t="s">
        <v>3165</v>
      </c>
    </row>
    <row r="170" spans="1:19" ht="67.5">
      <c r="A170" s="10">
        <v>168</v>
      </c>
      <c r="B170" s="16" t="s">
        <v>2208</v>
      </c>
      <c r="C170" s="16" t="s">
        <v>72</v>
      </c>
      <c r="D170" s="16" t="s">
        <v>1912</v>
      </c>
      <c r="E170" s="16" t="s">
        <v>141</v>
      </c>
      <c r="F170" s="16" t="s">
        <v>114</v>
      </c>
      <c r="G170" s="16" t="s">
        <v>138</v>
      </c>
      <c r="H170" s="16" t="s">
        <v>12</v>
      </c>
      <c r="I170" s="16" t="s">
        <v>24</v>
      </c>
      <c r="J170" s="16" t="s">
        <v>139</v>
      </c>
      <c r="K170" s="16" t="s">
        <v>118</v>
      </c>
      <c r="L170" s="28">
        <v>1000</v>
      </c>
      <c r="M170" s="28">
        <v>32000</v>
      </c>
      <c r="N170" s="28">
        <v>32000000</v>
      </c>
      <c r="O170" s="16" t="s">
        <v>12</v>
      </c>
      <c r="P170" s="16" t="s">
        <v>16</v>
      </c>
      <c r="Q170" s="16" t="s">
        <v>3166</v>
      </c>
      <c r="R170" s="16" t="s">
        <v>2197</v>
      </c>
      <c r="S170" s="16" t="s">
        <v>3165</v>
      </c>
    </row>
    <row r="171" spans="1:19" ht="56.25">
      <c r="A171" s="10">
        <v>169</v>
      </c>
      <c r="B171" s="16" t="s">
        <v>2035</v>
      </c>
      <c r="C171" s="16" t="s">
        <v>2104</v>
      </c>
      <c r="D171" s="16" t="s">
        <v>1308</v>
      </c>
      <c r="E171" s="16" t="s">
        <v>255</v>
      </c>
      <c r="F171" s="16" t="s">
        <v>114</v>
      </c>
      <c r="G171" s="16" t="s">
        <v>148</v>
      </c>
      <c r="H171" s="16" t="s">
        <v>2018</v>
      </c>
      <c r="I171" s="16" t="s">
        <v>24</v>
      </c>
      <c r="J171" s="16" t="s">
        <v>1870</v>
      </c>
      <c r="K171" s="16" t="s">
        <v>118</v>
      </c>
      <c r="L171" s="28">
        <v>250000</v>
      </c>
      <c r="M171" s="28">
        <v>650</v>
      </c>
      <c r="N171" s="28">
        <v>162500000</v>
      </c>
      <c r="O171" s="16" t="s">
        <v>258</v>
      </c>
      <c r="P171" s="16" t="s">
        <v>788</v>
      </c>
      <c r="Q171" s="16" t="s">
        <v>3166</v>
      </c>
      <c r="R171" s="16" t="s">
        <v>2197</v>
      </c>
      <c r="S171" s="16" t="s">
        <v>3165</v>
      </c>
    </row>
    <row r="172" spans="1:19" ht="56.25">
      <c r="A172" s="10">
        <v>170</v>
      </c>
      <c r="B172" s="16" t="s">
        <v>1092</v>
      </c>
      <c r="C172" s="16" t="s">
        <v>2209</v>
      </c>
      <c r="D172" s="16" t="s">
        <v>1869</v>
      </c>
      <c r="E172" s="16" t="s">
        <v>1095</v>
      </c>
      <c r="F172" s="16" t="s">
        <v>114</v>
      </c>
      <c r="G172" s="16" t="s">
        <v>260</v>
      </c>
      <c r="H172" s="16" t="s">
        <v>2018</v>
      </c>
      <c r="I172" s="16" t="s">
        <v>24</v>
      </c>
      <c r="J172" s="16" t="s">
        <v>1870</v>
      </c>
      <c r="K172" s="16" t="s">
        <v>118</v>
      </c>
      <c r="L172" s="28">
        <v>370000</v>
      </c>
      <c r="M172" s="28">
        <v>800</v>
      </c>
      <c r="N172" s="28">
        <v>296000000</v>
      </c>
      <c r="O172" s="16" t="s">
        <v>258</v>
      </c>
      <c r="P172" s="16" t="s">
        <v>788</v>
      </c>
      <c r="Q172" s="16" t="s">
        <v>3166</v>
      </c>
      <c r="R172" s="16" t="s">
        <v>2197</v>
      </c>
      <c r="S172" s="16" t="s">
        <v>3165</v>
      </c>
    </row>
    <row r="173" spans="1:19" ht="56.25">
      <c r="A173" s="10">
        <v>171</v>
      </c>
      <c r="B173" s="16" t="s">
        <v>1483</v>
      </c>
      <c r="C173" s="16" t="s">
        <v>1484</v>
      </c>
      <c r="D173" s="16" t="s">
        <v>1485</v>
      </c>
      <c r="E173" s="16" t="s">
        <v>1000</v>
      </c>
      <c r="F173" s="16" t="s">
        <v>114</v>
      </c>
      <c r="G173" s="16" t="s">
        <v>201</v>
      </c>
      <c r="H173" s="16" t="s">
        <v>2018</v>
      </c>
      <c r="I173" s="16" t="s">
        <v>24</v>
      </c>
      <c r="J173" s="16" t="s">
        <v>1829</v>
      </c>
      <c r="K173" s="16" t="s">
        <v>118</v>
      </c>
      <c r="L173" s="28">
        <v>900</v>
      </c>
      <c r="M173" s="28">
        <v>1278</v>
      </c>
      <c r="N173" s="28">
        <v>1150200</v>
      </c>
      <c r="O173" s="16" t="s">
        <v>258</v>
      </c>
      <c r="P173" s="16" t="s">
        <v>788</v>
      </c>
      <c r="Q173" s="16" t="s">
        <v>3166</v>
      </c>
      <c r="R173" s="16" t="s">
        <v>2197</v>
      </c>
      <c r="S173" s="16" t="s">
        <v>3165</v>
      </c>
    </row>
    <row r="174" spans="1:19" ht="56.25">
      <c r="A174" s="10">
        <v>172</v>
      </c>
      <c r="B174" s="16" t="s">
        <v>2210</v>
      </c>
      <c r="C174" s="16" t="s">
        <v>2211</v>
      </c>
      <c r="D174" s="16" t="s">
        <v>2212</v>
      </c>
      <c r="E174" s="16" t="s">
        <v>2213</v>
      </c>
      <c r="F174" s="16" t="s">
        <v>114</v>
      </c>
      <c r="G174" s="16" t="s">
        <v>2214</v>
      </c>
      <c r="H174" s="16" t="s">
        <v>2018</v>
      </c>
      <c r="I174" s="16" t="s">
        <v>24</v>
      </c>
      <c r="J174" s="16" t="s">
        <v>2215</v>
      </c>
      <c r="K174" s="16" t="s">
        <v>161</v>
      </c>
      <c r="L174" s="28">
        <v>1000</v>
      </c>
      <c r="M174" s="28">
        <v>3850</v>
      </c>
      <c r="N174" s="28">
        <v>3850000</v>
      </c>
      <c r="O174" s="16" t="s">
        <v>258</v>
      </c>
      <c r="P174" s="16" t="s">
        <v>16</v>
      </c>
      <c r="Q174" s="16" t="s">
        <v>3166</v>
      </c>
      <c r="R174" s="16" t="s">
        <v>2197</v>
      </c>
      <c r="S174" s="16" t="s">
        <v>3165</v>
      </c>
    </row>
    <row r="175" spans="1:19" ht="56.25">
      <c r="A175" s="10">
        <v>173</v>
      </c>
      <c r="B175" s="16" t="s">
        <v>678</v>
      </c>
      <c r="C175" s="16" t="s">
        <v>2216</v>
      </c>
      <c r="D175" s="16" t="s">
        <v>1644</v>
      </c>
      <c r="E175" s="16" t="s">
        <v>1265</v>
      </c>
      <c r="F175" s="16" t="s">
        <v>114</v>
      </c>
      <c r="G175" s="16" t="s">
        <v>121</v>
      </c>
      <c r="H175" s="16" t="s">
        <v>2018</v>
      </c>
      <c r="I175" s="16" t="s">
        <v>24</v>
      </c>
      <c r="J175" s="16" t="s">
        <v>1975</v>
      </c>
      <c r="K175" s="16" t="s">
        <v>118</v>
      </c>
      <c r="L175" s="28">
        <v>200000</v>
      </c>
      <c r="M175" s="28">
        <v>650</v>
      </c>
      <c r="N175" s="28">
        <v>130000000</v>
      </c>
      <c r="O175" s="16" t="s">
        <v>258</v>
      </c>
      <c r="P175" s="16" t="s">
        <v>16</v>
      </c>
      <c r="Q175" s="16" t="s">
        <v>3166</v>
      </c>
      <c r="R175" s="16" t="s">
        <v>2197</v>
      </c>
      <c r="S175" s="16" t="s">
        <v>3165</v>
      </c>
    </row>
    <row r="176" spans="1:19" ht="56.25">
      <c r="A176" s="10">
        <v>174</v>
      </c>
      <c r="B176" s="16" t="s">
        <v>2217</v>
      </c>
      <c r="C176" s="16" t="s">
        <v>2218</v>
      </c>
      <c r="D176" s="16" t="s">
        <v>2219</v>
      </c>
      <c r="E176" s="16" t="s">
        <v>2220</v>
      </c>
      <c r="F176" s="16" t="s">
        <v>114</v>
      </c>
      <c r="G176" s="16" t="s">
        <v>2221</v>
      </c>
      <c r="H176" s="16" t="s">
        <v>2018</v>
      </c>
      <c r="I176" s="16" t="s">
        <v>24</v>
      </c>
      <c r="J176" s="16" t="s">
        <v>2222</v>
      </c>
      <c r="K176" s="16" t="s">
        <v>118</v>
      </c>
      <c r="L176" s="28">
        <v>1000</v>
      </c>
      <c r="M176" s="28">
        <v>6000</v>
      </c>
      <c r="N176" s="28">
        <v>6000000</v>
      </c>
      <c r="O176" s="16" t="s">
        <v>258</v>
      </c>
      <c r="P176" s="16" t="s">
        <v>16</v>
      </c>
      <c r="Q176" s="16" t="s">
        <v>3166</v>
      </c>
      <c r="R176" s="16" t="s">
        <v>2197</v>
      </c>
      <c r="S176" s="16" t="s">
        <v>3165</v>
      </c>
    </row>
    <row r="177" spans="1:19" ht="56.25">
      <c r="A177" s="10">
        <v>175</v>
      </c>
      <c r="B177" s="16" t="s">
        <v>834</v>
      </c>
      <c r="C177" s="16" t="s">
        <v>2223</v>
      </c>
      <c r="D177" s="16" t="s">
        <v>1375</v>
      </c>
      <c r="E177" s="16" t="s">
        <v>2224</v>
      </c>
      <c r="F177" s="16" t="s">
        <v>114</v>
      </c>
      <c r="G177" s="16" t="s">
        <v>242</v>
      </c>
      <c r="H177" s="16" t="s">
        <v>15</v>
      </c>
      <c r="I177" s="16" t="s">
        <v>24</v>
      </c>
      <c r="J177" s="16" t="s">
        <v>376</v>
      </c>
      <c r="K177" s="16" t="s">
        <v>118</v>
      </c>
      <c r="L177" s="28">
        <v>30000</v>
      </c>
      <c r="M177" s="28">
        <v>1650</v>
      </c>
      <c r="N177" s="28">
        <v>49500000</v>
      </c>
      <c r="O177" s="16" t="s">
        <v>2225</v>
      </c>
      <c r="P177" s="16" t="s">
        <v>3167</v>
      </c>
      <c r="Q177" s="16" t="s">
        <v>3166</v>
      </c>
      <c r="R177" s="16" t="s">
        <v>2197</v>
      </c>
      <c r="S177" s="16" t="s">
        <v>3165</v>
      </c>
    </row>
    <row r="178" spans="1:19" ht="33.75">
      <c r="A178" s="10">
        <v>176</v>
      </c>
      <c r="B178" s="16" t="s">
        <v>1017</v>
      </c>
      <c r="C178" s="16" t="s">
        <v>2107</v>
      </c>
      <c r="D178" s="16" t="s">
        <v>2226</v>
      </c>
      <c r="E178" s="16" t="s">
        <v>1020</v>
      </c>
      <c r="F178" s="16" t="s">
        <v>114</v>
      </c>
      <c r="G178" s="16" t="s">
        <v>121</v>
      </c>
      <c r="H178" s="16" t="s">
        <v>166</v>
      </c>
      <c r="I178" s="16" t="s">
        <v>24</v>
      </c>
      <c r="J178" s="16" t="s">
        <v>123</v>
      </c>
      <c r="K178" s="16" t="s">
        <v>118</v>
      </c>
      <c r="L178" s="28">
        <v>30000</v>
      </c>
      <c r="M178" s="28">
        <v>1745</v>
      </c>
      <c r="N178" s="28">
        <v>52350000</v>
      </c>
      <c r="O178" s="16" t="s">
        <v>1494</v>
      </c>
      <c r="P178" s="16" t="s">
        <v>23</v>
      </c>
      <c r="Q178" s="29" t="s">
        <v>3168</v>
      </c>
      <c r="R178" s="16" t="s">
        <v>2227</v>
      </c>
      <c r="S178" s="16" t="s">
        <v>3169</v>
      </c>
    </row>
    <row r="179" spans="1:19" ht="146.25">
      <c r="A179" s="10">
        <v>177</v>
      </c>
      <c r="B179" s="16" t="s">
        <v>597</v>
      </c>
      <c r="C179" s="16" t="s">
        <v>2228</v>
      </c>
      <c r="D179" s="16" t="s">
        <v>599</v>
      </c>
      <c r="E179" s="16" t="s">
        <v>1114</v>
      </c>
      <c r="F179" s="16" t="s">
        <v>1295</v>
      </c>
      <c r="G179" s="16" t="s">
        <v>281</v>
      </c>
      <c r="H179" s="16" t="s">
        <v>299</v>
      </c>
      <c r="I179" s="16" t="s">
        <v>24</v>
      </c>
      <c r="J179" s="16" t="s">
        <v>1115</v>
      </c>
      <c r="K179" s="16" t="s">
        <v>118</v>
      </c>
      <c r="L179" s="28">
        <v>30000</v>
      </c>
      <c r="M179" s="28">
        <v>600</v>
      </c>
      <c r="N179" s="28">
        <v>18000000</v>
      </c>
      <c r="O179" s="16" t="s">
        <v>299</v>
      </c>
      <c r="P179" s="16" t="s">
        <v>23</v>
      </c>
      <c r="Q179" s="29" t="s">
        <v>3168</v>
      </c>
      <c r="R179" s="16" t="s">
        <v>2227</v>
      </c>
      <c r="S179" s="16" t="s">
        <v>3169</v>
      </c>
    </row>
    <row r="180" spans="1:19" ht="56.25">
      <c r="A180" s="10">
        <v>178</v>
      </c>
      <c r="B180" s="16" t="s">
        <v>1532</v>
      </c>
      <c r="C180" s="16" t="s">
        <v>1533</v>
      </c>
      <c r="D180" s="16" t="s">
        <v>2229</v>
      </c>
      <c r="E180" s="16" t="s">
        <v>590</v>
      </c>
      <c r="F180" s="16" t="s">
        <v>114</v>
      </c>
      <c r="G180" s="16" t="s">
        <v>121</v>
      </c>
      <c r="H180" s="16" t="s">
        <v>1535</v>
      </c>
      <c r="I180" s="16" t="s">
        <v>24</v>
      </c>
      <c r="J180" s="16" t="s">
        <v>1100</v>
      </c>
      <c r="K180" s="16" t="s">
        <v>118</v>
      </c>
      <c r="L180" s="28">
        <v>85000</v>
      </c>
      <c r="M180" s="28">
        <v>2916</v>
      </c>
      <c r="N180" s="28">
        <v>247860000</v>
      </c>
      <c r="O180" s="16" t="s">
        <v>2230</v>
      </c>
      <c r="P180" s="16" t="s">
        <v>23</v>
      </c>
      <c r="Q180" s="29" t="s">
        <v>3168</v>
      </c>
      <c r="R180" s="16" t="s">
        <v>2227</v>
      </c>
      <c r="S180" s="16" t="s">
        <v>3169</v>
      </c>
    </row>
    <row r="181" spans="1:19" ht="56.25">
      <c r="A181" s="10">
        <v>179</v>
      </c>
      <c r="B181" s="16" t="s">
        <v>309</v>
      </c>
      <c r="C181" s="16" t="s">
        <v>2231</v>
      </c>
      <c r="D181" s="16" t="s">
        <v>1794</v>
      </c>
      <c r="E181" s="16" t="s">
        <v>319</v>
      </c>
      <c r="F181" s="16" t="s">
        <v>114</v>
      </c>
      <c r="G181" s="16" t="s">
        <v>2195</v>
      </c>
      <c r="H181" s="16" t="s">
        <v>320</v>
      </c>
      <c r="I181" s="16" t="s">
        <v>321</v>
      </c>
      <c r="J181" s="16" t="s">
        <v>322</v>
      </c>
      <c r="K181" s="16" t="s">
        <v>205</v>
      </c>
      <c r="L181" s="28">
        <v>40000</v>
      </c>
      <c r="M181" s="28">
        <v>12000</v>
      </c>
      <c r="N181" s="28">
        <v>480000000</v>
      </c>
      <c r="O181" s="16" t="s">
        <v>2232</v>
      </c>
      <c r="P181" s="16" t="s">
        <v>2233</v>
      </c>
      <c r="Q181" s="29" t="s">
        <v>3168</v>
      </c>
      <c r="R181" s="16" t="s">
        <v>2227</v>
      </c>
      <c r="S181" s="16" t="s">
        <v>3169</v>
      </c>
    </row>
    <row r="182" spans="1:19" ht="56.25">
      <c r="A182" s="10">
        <v>180</v>
      </c>
      <c r="B182" s="16" t="s">
        <v>2234</v>
      </c>
      <c r="C182" s="16" t="s">
        <v>2235</v>
      </c>
      <c r="D182" s="16" t="s">
        <v>2236</v>
      </c>
      <c r="E182" s="16" t="s">
        <v>2237</v>
      </c>
      <c r="F182" s="16" t="s">
        <v>114</v>
      </c>
      <c r="G182" s="16" t="s">
        <v>121</v>
      </c>
      <c r="H182" s="16" t="s">
        <v>1722</v>
      </c>
      <c r="I182" s="16" t="s">
        <v>24</v>
      </c>
      <c r="J182" s="16" t="s">
        <v>156</v>
      </c>
      <c r="K182" s="16" t="s">
        <v>118</v>
      </c>
      <c r="L182" s="28">
        <v>20000</v>
      </c>
      <c r="M182" s="28">
        <v>1650</v>
      </c>
      <c r="N182" s="28">
        <v>33000000</v>
      </c>
      <c r="O182" s="16" t="s">
        <v>2238</v>
      </c>
      <c r="P182" s="16" t="s">
        <v>23</v>
      </c>
      <c r="Q182" s="29" t="s">
        <v>3168</v>
      </c>
      <c r="R182" s="16" t="s">
        <v>2227</v>
      </c>
      <c r="S182" s="16" t="s">
        <v>3169</v>
      </c>
    </row>
    <row r="183" spans="1:19" ht="56.25">
      <c r="A183" s="10">
        <v>181</v>
      </c>
      <c r="B183" s="16" t="s">
        <v>2239</v>
      </c>
      <c r="C183" s="16" t="s">
        <v>2240</v>
      </c>
      <c r="D183" s="16" t="s">
        <v>2241</v>
      </c>
      <c r="E183" s="16" t="s">
        <v>2242</v>
      </c>
      <c r="F183" s="16" t="s">
        <v>114</v>
      </c>
      <c r="G183" s="16" t="s">
        <v>121</v>
      </c>
      <c r="H183" s="16" t="s">
        <v>1722</v>
      </c>
      <c r="I183" s="16" t="s">
        <v>24</v>
      </c>
      <c r="J183" s="16" t="s">
        <v>156</v>
      </c>
      <c r="K183" s="16" t="s">
        <v>118</v>
      </c>
      <c r="L183" s="28">
        <v>20000</v>
      </c>
      <c r="M183" s="28">
        <v>1000</v>
      </c>
      <c r="N183" s="28">
        <v>20000000</v>
      </c>
      <c r="O183" s="16" t="s">
        <v>2238</v>
      </c>
      <c r="P183" s="16" t="s">
        <v>23</v>
      </c>
      <c r="Q183" s="29" t="s">
        <v>3168</v>
      </c>
      <c r="R183" s="16" t="s">
        <v>2227</v>
      </c>
      <c r="S183" s="16" t="s">
        <v>3169</v>
      </c>
    </row>
    <row r="184" spans="1:19" ht="135">
      <c r="A184" s="10">
        <v>182</v>
      </c>
      <c r="B184" s="16" t="s">
        <v>2012</v>
      </c>
      <c r="C184" s="16" t="s">
        <v>2243</v>
      </c>
      <c r="D184" s="16" t="s">
        <v>2244</v>
      </c>
      <c r="E184" s="16" t="s">
        <v>1889</v>
      </c>
      <c r="F184" s="16" t="s">
        <v>114</v>
      </c>
      <c r="G184" s="16" t="s">
        <v>121</v>
      </c>
      <c r="H184" s="16" t="s">
        <v>2169</v>
      </c>
      <c r="I184" s="16" t="s">
        <v>24</v>
      </c>
      <c r="J184" s="16" t="s">
        <v>2245</v>
      </c>
      <c r="K184" s="16" t="s">
        <v>118</v>
      </c>
      <c r="L184" s="28">
        <v>100000</v>
      </c>
      <c r="M184" s="28">
        <v>2289</v>
      </c>
      <c r="N184" s="28">
        <v>228900000</v>
      </c>
      <c r="O184" s="16" t="s">
        <v>2246</v>
      </c>
      <c r="P184" s="16" t="s">
        <v>23</v>
      </c>
      <c r="Q184" s="29" t="s">
        <v>3168</v>
      </c>
      <c r="R184" s="16" t="s">
        <v>2227</v>
      </c>
      <c r="S184" s="16" t="s">
        <v>3169</v>
      </c>
    </row>
    <row r="185" spans="1:19" ht="78.75">
      <c r="A185" s="10">
        <v>183</v>
      </c>
      <c r="B185" s="16" t="s">
        <v>2247</v>
      </c>
      <c r="C185" s="16" t="s">
        <v>2248</v>
      </c>
      <c r="D185" s="16" t="s">
        <v>2249</v>
      </c>
      <c r="E185" s="16" t="s">
        <v>207</v>
      </c>
      <c r="F185" s="16" t="s">
        <v>114</v>
      </c>
      <c r="G185" s="16" t="s">
        <v>121</v>
      </c>
      <c r="H185" s="16" t="s">
        <v>208</v>
      </c>
      <c r="I185" s="16" t="s">
        <v>24</v>
      </c>
      <c r="J185" s="16" t="s">
        <v>2250</v>
      </c>
      <c r="K185" s="16" t="s">
        <v>118</v>
      </c>
      <c r="L185" s="28">
        <v>50000</v>
      </c>
      <c r="M185" s="28">
        <v>5200</v>
      </c>
      <c r="N185" s="28">
        <v>260000000</v>
      </c>
      <c r="O185" s="16" t="s">
        <v>2251</v>
      </c>
      <c r="P185" s="16" t="s">
        <v>23</v>
      </c>
      <c r="Q185" s="29" t="s">
        <v>3168</v>
      </c>
      <c r="R185" s="16" t="s">
        <v>2227</v>
      </c>
      <c r="S185" s="16" t="s">
        <v>3169</v>
      </c>
    </row>
    <row r="186" spans="1:19" ht="45">
      <c r="A186" s="10">
        <v>184</v>
      </c>
      <c r="B186" s="16" t="s">
        <v>2035</v>
      </c>
      <c r="C186" s="16" t="s">
        <v>2252</v>
      </c>
      <c r="D186" s="16" t="s">
        <v>2253</v>
      </c>
      <c r="E186" s="16" t="s">
        <v>255</v>
      </c>
      <c r="F186" s="16" t="s">
        <v>114</v>
      </c>
      <c r="G186" s="16" t="s">
        <v>2254</v>
      </c>
      <c r="H186" s="16" t="s">
        <v>2255</v>
      </c>
      <c r="I186" s="16" t="s">
        <v>2024</v>
      </c>
      <c r="J186" s="16" t="s">
        <v>2256</v>
      </c>
      <c r="K186" s="16" t="s">
        <v>118</v>
      </c>
      <c r="L186" s="28">
        <v>350000</v>
      </c>
      <c r="M186" s="28">
        <v>650</v>
      </c>
      <c r="N186" s="28">
        <v>227500000</v>
      </c>
      <c r="O186" s="16" t="s">
        <v>2257</v>
      </c>
      <c r="P186" s="16" t="s">
        <v>25</v>
      </c>
      <c r="Q186" s="29" t="s">
        <v>3168</v>
      </c>
      <c r="R186" s="16" t="s">
        <v>2227</v>
      </c>
      <c r="S186" s="16" t="s">
        <v>3169</v>
      </c>
    </row>
    <row r="187" spans="1:19" ht="45">
      <c r="A187" s="10">
        <v>185</v>
      </c>
      <c r="B187" s="16" t="s">
        <v>678</v>
      </c>
      <c r="C187" s="16" t="s">
        <v>2258</v>
      </c>
      <c r="D187" s="16" t="s">
        <v>2259</v>
      </c>
      <c r="E187" s="16" t="s">
        <v>1265</v>
      </c>
      <c r="F187" s="16" t="s">
        <v>114</v>
      </c>
      <c r="G187" s="16" t="s">
        <v>2260</v>
      </c>
      <c r="H187" s="16" t="s">
        <v>2255</v>
      </c>
      <c r="I187" s="16" t="s">
        <v>2024</v>
      </c>
      <c r="J187" s="16" t="s">
        <v>2261</v>
      </c>
      <c r="K187" s="16" t="s">
        <v>118</v>
      </c>
      <c r="L187" s="28">
        <v>20000</v>
      </c>
      <c r="M187" s="28">
        <v>650</v>
      </c>
      <c r="N187" s="28">
        <v>13000000</v>
      </c>
      <c r="O187" s="16" t="s">
        <v>2257</v>
      </c>
      <c r="P187" s="16" t="s">
        <v>23</v>
      </c>
      <c r="Q187" s="29" t="s">
        <v>3168</v>
      </c>
      <c r="R187" s="16" t="s">
        <v>2227</v>
      </c>
      <c r="S187" s="16" t="s">
        <v>3169</v>
      </c>
    </row>
    <row r="188" spans="1:19" ht="45">
      <c r="A188" s="10">
        <v>186</v>
      </c>
      <c r="B188" s="16" t="s">
        <v>850</v>
      </c>
      <c r="C188" s="16" t="s">
        <v>434</v>
      </c>
      <c r="D188" s="16" t="s">
        <v>435</v>
      </c>
      <c r="E188" s="16" t="s">
        <v>169</v>
      </c>
      <c r="F188" s="16" t="s">
        <v>114</v>
      </c>
      <c r="G188" s="16" t="s">
        <v>121</v>
      </c>
      <c r="H188" s="16" t="s">
        <v>170</v>
      </c>
      <c r="I188" s="16" t="s">
        <v>24</v>
      </c>
      <c r="J188" s="16" t="s">
        <v>123</v>
      </c>
      <c r="K188" s="16" t="s">
        <v>118</v>
      </c>
      <c r="L188" s="28">
        <v>150000</v>
      </c>
      <c r="M188" s="28">
        <v>1945</v>
      </c>
      <c r="N188" s="28">
        <v>291750000</v>
      </c>
      <c r="O188" s="16" t="s">
        <v>2262</v>
      </c>
      <c r="P188" s="16" t="s">
        <v>23</v>
      </c>
      <c r="Q188" s="29" t="s">
        <v>3168</v>
      </c>
      <c r="R188" s="16" t="s">
        <v>2227</v>
      </c>
      <c r="S188" s="16" t="s">
        <v>3169</v>
      </c>
    </row>
    <row r="189" spans="1:19" ht="45">
      <c r="A189" s="10">
        <v>187</v>
      </c>
      <c r="B189" s="16" t="s">
        <v>1653</v>
      </c>
      <c r="C189" s="16" t="s">
        <v>2117</v>
      </c>
      <c r="D189" s="16" t="s">
        <v>351</v>
      </c>
      <c r="E189" s="16" t="s">
        <v>1655</v>
      </c>
      <c r="F189" s="16" t="s">
        <v>114</v>
      </c>
      <c r="G189" s="16" t="s">
        <v>1719</v>
      </c>
      <c r="H189" s="16" t="s">
        <v>1656</v>
      </c>
      <c r="I189" s="16" t="s">
        <v>24</v>
      </c>
      <c r="J189" s="16" t="s">
        <v>1657</v>
      </c>
      <c r="K189" s="16" t="s">
        <v>118</v>
      </c>
      <c r="L189" s="28">
        <v>30000</v>
      </c>
      <c r="M189" s="28">
        <v>4900</v>
      </c>
      <c r="N189" s="28">
        <v>147000000</v>
      </c>
      <c r="O189" s="16" t="s">
        <v>1853</v>
      </c>
      <c r="P189" s="16" t="s">
        <v>25</v>
      </c>
      <c r="Q189" s="29" t="s">
        <v>3168</v>
      </c>
      <c r="R189" s="16" t="s">
        <v>2227</v>
      </c>
      <c r="S189" s="16" t="s">
        <v>3169</v>
      </c>
    </row>
    <row r="190" spans="1:19" ht="67.5">
      <c r="A190" s="10">
        <v>188</v>
      </c>
      <c r="B190" s="16" t="s">
        <v>925</v>
      </c>
      <c r="C190" s="16" t="s">
        <v>2263</v>
      </c>
      <c r="D190" s="16" t="s">
        <v>2264</v>
      </c>
      <c r="E190" s="16" t="s">
        <v>1698</v>
      </c>
      <c r="F190" s="16" t="s">
        <v>1324</v>
      </c>
      <c r="G190" s="16" t="s">
        <v>750</v>
      </c>
      <c r="H190" s="16" t="s">
        <v>1997</v>
      </c>
      <c r="I190" s="16" t="s">
        <v>1325</v>
      </c>
      <c r="J190" s="16" t="s">
        <v>1998</v>
      </c>
      <c r="K190" s="16" t="s">
        <v>118</v>
      </c>
      <c r="L190" s="28">
        <v>50000</v>
      </c>
      <c r="M190" s="28">
        <v>1710</v>
      </c>
      <c r="N190" s="28">
        <v>85500000</v>
      </c>
      <c r="O190" s="16" t="s">
        <v>2265</v>
      </c>
      <c r="P190" s="16" t="s">
        <v>23</v>
      </c>
      <c r="Q190" s="29" t="s">
        <v>3168</v>
      </c>
      <c r="R190" s="16" t="s">
        <v>2227</v>
      </c>
      <c r="S190" s="16" t="s">
        <v>3169</v>
      </c>
    </row>
    <row r="191" spans="1:19" ht="45">
      <c r="A191" s="10">
        <v>189</v>
      </c>
      <c r="B191" s="16" t="s">
        <v>1782</v>
      </c>
      <c r="C191" s="16" t="s">
        <v>68</v>
      </c>
      <c r="D191" s="16" t="s">
        <v>2266</v>
      </c>
      <c r="E191" s="16" t="s">
        <v>126</v>
      </c>
      <c r="F191" s="16" t="s">
        <v>114</v>
      </c>
      <c r="G191" s="16" t="s">
        <v>115</v>
      </c>
      <c r="H191" s="16" t="s">
        <v>2136</v>
      </c>
      <c r="I191" s="16" t="s">
        <v>24</v>
      </c>
      <c r="J191" s="16" t="s">
        <v>1651</v>
      </c>
      <c r="K191" s="16" t="s">
        <v>118</v>
      </c>
      <c r="L191" s="28">
        <v>100000</v>
      </c>
      <c r="M191" s="28">
        <v>390</v>
      </c>
      <c r="N191" s="28">
        <v>39000000</v>
      </c>
      <c r="O191" s="16" t="s">
        <v>2267</v>
      </c>
      <c r="P191" s="16">
        <v>2</v>
      </c>
      <c r="Q191" s="16" t="s">
        <v>3171</v>
      </c>
      <c r="R191" s="16" t="s">
        <v>2268</v>
      </c>
      <c r="S191" s="16" t="s">
        <v>3170</v>
      </c>
    </row>
    <row r="192" spans="1:19" ht="157.5">
      <c r="A192" s="10">
        <v>190</v>
      </c>
      <c r="B192" s="16" t="s">
        <v>1388</v>
      </c>
      <c r="C192" s="16" t="s">
        <v>1400</v>
      </c>
      <c r="D192" s="16" t="s">
        <v>2269</v>
      </c>
      <c r="E192" s="16" t="s">
        <v>129</v>
      </c>
      <c r="F192" s="16" t="s">
        <v>114</v>
      </c>
      <c r="G192" s="16" t="s">
        <v>115</v>
      </c>
      <c r="H192" s="16" t="s">
        <v>2136</v>
      </c>
      <c r="I192" s="16" t="s">
        <v>24</v>
      </c>
      <c r="J192" s="16" t="s">
        <v>1651</v>
      </c>
      <c r="K192" s="16" t="s">
        <v>118</v>
      </c>
      <c r="L192" s="28">
        <v>50000</v>
      </c>
      <c r="M192" s="28">
        <v>710</v>
      </c>
      <c r="N192" s="28">
        <v>35500000</v>
      </c>
      <c r="O192" s="16" t="s">
        <v>2267</v>
      </c>
      <c r="P192" s="16">
        <v>2</v>
      </c>
      <c r="Q192" s="16" t="s">
        <v>3171</v>
      </c>
      <c r="R192" s="16" t="s">
        <v>2268</v>
      </c>
      <c r="S192" s="16" t="s">
        <v>3170</v>
      </c>
    </row>
    <row r="193" spans="1:19" ht="45">
      <c r="A193" s="10">
        <v>191</v>
      </c>
      <c r="B193" s="16" t="s">
        <v>807</v>
      </c>
      <c r="C193" s="16" t="s">
        <v>2270</v>
      </c>
      <c r="D193" s="16" t="s">
        <v>2271</v>
      </c>
      <c r="E193" s="16" t="s">
        <v>152</v>
      </c>
      <c r="F193" s="16" t="s">
        <v>114</v>
      </c>
      <c r="G193" s="16" t="s">
        <v>121</v>
      </c>
      <c r="H193" s="16" t="s">
        <v>2169</v>
      </c>
      <c r="I193" s="16" t="s">
        <v>24</v>
      </c>
      <c r="J193" s="16" t="s">
        <v>2272</v>
      </c>
      <c r="K193" s="16" t="s">
        <v>118</v>
      </c>
      <c r="L193" s="28">
        <v>50000</v>
      </c>
      <c r="M193" s="28">
        <v>2499</v>
      </c>
      <c r="N193" s="28">
        <v>124950000</v>
      </c>
      <c r="O193" s="16" t="s">
        <v>2273</v>
      </c>
      <c r="P193" s="16">
        <v>2</v>
      </c>
      <c r="Q193" s="16" t="s">
        <v>3171</v>
      </c>
      <c r="R193" s="16" t="s">
        <v>2268</v>
      </c>
      <c r="S193" s="16" t="s">
        <v>3170</v>
      </c>
    </row>
    <row r="194" spans="1:19" ht="45">
      <c r="A194" s="10">
        <v>192</v>
      </c>
      <c r="B194" s="16" t="s">
        <v>2180</v>
      </c>
      <c r="C194" s="16" t="s">
        <v>1142</v>
      </c>
      <c r="D194" s="16" t="s">
        <v>2182</v>
      </c>
      <c r="E194" s="16" t="s">
        <v>2183</v>
      </c>
      <c r="F194" s="16" t="s">
        <v>114</v>
      </c>
      <c r="G194" s="16" t="s">
        <v>1502</v>
      </c>
      <c r="H194" s="16" t="s">
        <v>2184</v>
      </c>
      <c r="I194" s="16" t="s">
        <v>2185</v>
      </c>
      <c r="J194" s="16" t="s">
        <v>2186</v>
      </c>
      <c r="K194" s="16" t="s">
        <v>339</v>
      </c>
      <c r="L194" s="28">
        <v>20000</v>
      </c>
      <c r="M194" s="28">
        <v>6300</v>
      </c>
      <c r="N194" s="28">
        <v>126000000</v>
      </c>
      <c r="O194" s="16" t="s">
        <v>2274</v>
      </c>
      <c r="P194" s="16">
        <v>3</v>
      </c>
      <c r="Q194" s="16" t="s">
        <v>3171</v>
      </c>
      <c r="R194" s="16" t="s">
        <v>2268</v>
      </c>
      <c r="S194" s="16" t="s">
        <v>3170</v>
      </c>
    </row>
    <row r="195" spans="1:19" ht="90">
      <c r="A195" s="10">
        <v>193</v>
      </c>
      <c r="B195" s="16" t="s">
        <v>2122</v>
      </c>
      <c r="C195" s="16" t="s">
        <v>2275</v>
      </c>
      <c r="D195" s="16" t="s">
        <v>2276</v>
      </c>
      <c r="E195" s="16" t="s">
        <v>2277</v>
      </c>
      <c r="F195" s="16" t="s">
        <v>114</v>
      </c>
      <c r="G195" s="16" t="s">
        <v>2278</v>
      </c>
      <c r="H195" s="16" t="s">
        <v>1426</v>
      </c>
      <c r="I195" s="16" t="s">
        <v>24</v>
      </c>
      <c r="J195" s="16" t="s">
        <v>776</v>
      </c>
      <c r="K195" s="16" t="s">
        <v>140</v>
      </c>
      <c r="L195" s="28">
        <v>1500</v>
      </c>
      <c r="M195" s="28">
        <v>52500</v>
      </c>
      <c r="N195" s="28">
        <v>78750000</v>
      </c>
      <c r="O195" s="16" t="s">
        <v>2279</v>
      </c>
      <c r="P195" s="16">
        <v>2</v>
      </c>
      <c r="Q195" s="16" t="s">
        <v>3171</v>
      </c>
      <c r="R195" s="16" t="s">
        <v>2268</v>
      </c>
      <c r="S195" s="16" t="s">
        <v>3170</v>
      </c>
    </row>
    <row r="196" spans="1:19" ht="90">
      <c r="A196" s="10">
        <v>194</v>
      </c>
      <c r="B196" s="16" t="s">
        <v>315</v>
      </c>
      <c r="C196" s="16" t="s">
        <v>2072</v>
      </c>
      <c r="D196" s="16" t="s">
        <v>2163</v>
      </c>
      <c r="E196" s="16" t="s">
        <v>2074</v>
      </c>
      <c r="F196" s="16" t="s">
        <v>114</v>
      </c>
      <c r="G196" s="16" t="s">
        <v>344</v>
      </c>
      <c r="H196" s="16" t="s">
        <v>1426</v>
      </c>
      <c r="I196" s="16" t="s">
        <v>24</v>
      </c>
      <c r="J196" s="16" t="s">
        <v>2075</v>
      </c>
      <c r="K196" s="16" t="s">
        <v>339</v>
      </c>
      <c r="L196" s="28">
        <v>50000</v>
      </c>
      <c r="M196" s="28">
        <v>3255</v>
      </c>
      <c r="N196" s="28">
        <v>162750000</v>
      </c>
      <c r="O196" s="16" t="s">
        <v>2279</v>
      </c>
      <c r="P196" s="16">
        <v>2</v>
      </c>
      <c r="Q196" s="16" t="s">
        <v>3171</v>
      </c>
      <c r="R196" s="16" t="s">
        <v>2268</v>
      </c>
      <c r="S196" s="16" t="s">
        <v>3170</v>
      </c>
    </row>
    <row r="197" spans="1:19" ht="90">
      <c r="A197" s="10">
        <v>195</v>
      </c>
      <c r="B197" s="16" t="s">
        <v>2039</v>
      </c>
      <c r="C197" s="16" t="s">
        <v>2040</v>
      </c>
      <c r="D197" s="16" t="s">
        <v>2119</v>
      </c>
      <c r="E197" s="16" t="s">
        <v>2120</v>
      </c>
      <c r="F197" s="16" t="s">
        <v>114</v>
      </c>
      <c r="G197" s="16" t="s">
        <v>2043</v>
      </c>
      <c r="H197" s="16" t="s">
        <v>1426</v>
      </c>
      <c r="I197" s="16" t="s">
        <v>24</v>
      </c>
      <c r="J197" s="16" t="s">
        <v>2044</v>
      </c>
      <c r="K197" s="16" t="s">
        <v>118</v>
      </c>
      <c r="L197" s="28">
        <v>500000</v>
      </c>
      <c r="M197" s="28">
        <v>130</v>
      </c>
      <c r="N197" s="28">
        <v>65000000</v>
      </c>
      <c r="O197" s="16" t="s">
        <v>2279</v>
      </c>
      <c r="P197" s="16">
        <v>2</v>
      </c>
      <c r="Q197" s="16" t="s">
        <v>3171</v>
      </c>
      <c r="R197" s="16" t="s">
        <v>2268</v>
      </c>
      <c r="S197" s="16" t="s">
        <v>3170</v>
      </c>
    </row>
    <row r="198" spans="1:19" ht="56.25">
      <c r="A198" s="10">
        <v>196</v>
      </c>
      <c r="B198" s="16" t="s">
        <v>2035</v>
      </c>
      <c r="C198" s="16" t="s">
        <v>2104</v>
      </c>
      <c r="D198" s="16" t="s">
        <v>1308</v>
      </c>
      <c r="E198" s="16" t="s">
        <v>255</v>
      </c>
      <c r="F198" s="16" t="s">
        <v>114</v>
      </c>
      <c r="G198" s="16" t="s">
        <v>148</v>
      </c>
      <c r="H198" s="16" t="s">
        <v>2018</v>
      </c>
      <c r="I198" s="16" t="s">
        <v>24</v>
      </c>
      <c r="J198" s="16" t="s">
        <v>1870</v>
      </c>
      <c r="K198" s="16" t="s">
        <v>118</v>
      </c>
      <c r="L198" s="28">
        <v>200000</v>
      </c>
      <c r="M198" s="28">
        <v>650</v>
      </c>
      <c r="N198" s="28">
        <v>130000000</v>
      </c>
      <c r="O198" s="16" t="s">
        <v>2280</v>
      </c>
      <c r="P198" s="16">
        <v>1</v>
      </c>
      <c r="Q198" s="16" t="s">
        <v>3171</v>
      </c>
      <c r="R198" s="16" t="s">
        <v>2268</v>
      </c>
      <c r="S198" s="16" t="s">
        <v>3170</v>
      </c>
    </row>
    <row r="199" spans="1:19" ht="56.25">
      <c r="A199" s="10">
        <v>197</v>
      </c>
      <c r="B199" s="16" t="s">
        <v>1980</v>
      </c>
      <c r="C199" s="16" t="s">
        <v>2106</v>
      </c>
      <c r="D199" s="16" t="s">
        <v>1982</v>
      </c>
      <c r="E199" s="16" t="s">
        <v>1983</v>
      </c>
      <c r="F199" s="16" t="s">
        <v>690</v>
      </c>
      <c r="G199" s="16" t="s">
        <v>1984</v>
      </c>
      <c r="H199" s="16" t="s">
        <v>2018</v>
      </c>
      <c r="I199" s="16" t="s">
        <v>24</v>
      </c>
      <c r="J199" s="16" t="s">
        <v>1985</v>
      </c>
      <c r="K199" s="16" t="s">
        <v>2019</v>
      </c>
      <c r="L199" s="28">
        <v>1000</v>
      </c>
      <c r="M199" s="28">
        <v>18000</v>
      </c>
      <c r="N199" s="28">
        <v>18000000</v>
      </c>
      <c r="O199" s="16" t="s">
        <v>2280</v>
      </c>
      <c r="P199" s="16">
        <v>2</v>
      </c>
      <c r="Q199" s="16" t="s">
        <v>3171</v>
      </c>
      <c r="R199" s="16" t="s">
        <v>2268</v>
      </c>
      <c r="S199" s="16" t="s">
        <v>3170</v>
      </c>
    </row>
    <row r="200" spans="1:19" ht="56.25">
      <c r="A200" s="10">
        <v>198</v>
      </c>
      <c r="B200" s="16" t="s">
        <v>1092</v>
      </c>
      <c r="C200" s="16" t="s">
        <v>2209</v>
      </c>
      <c r="D200" s="16" t="s">
        <v>1869</v>
      </c>
      <c r="E200" s="16" t="s">
        <v>1095</v>
      </c>
      <c r="F200" s="16" t="s">
        <v>114</v>
      </c>
      <c r="G200" s="16" t="s">
        <v>260</v>
      </c>
      <c r="H200" s="16" t="s">
        <v>2018</v>
      </c>
      <c r="I200" s="16" t="s">
        <v>24</v>
      </c>
      <c r="J200" s="16" t="s">
        <v>1870</v>
      </c>
      <c r="K200" s="16" t="s">
        <v>118</v>
      </c>
      <c r="L200" s="28">
        <v>300000</v>
      </c>
      <c r="M200" s="28">
        <v>800</v>
      </c>
      <c r="N200" s="28">
        <v>240000000</v>
      </c>
      <c r="O200" s="16" t="s">
        <v>2280</v>
      </c>
      <c r="P200" s="16">
        <v>1</v>
      </c>
      <c r="Q200" s="16" t="s">
        <v>3171</v>
      </c>
      <c r="R200" s="16" t="s">
        <v>2268</v>
      </c>
      <c r="S200" s="16" t="s">
        <v>3170</v>
      </c>
    </row>
    <row r="201" spans="1:19" ht="45">
      <c r="A201" s="10">
        <v>199</v>
      </c>
      <c r="B201" s="16" t="s">
        <v>1653</v>
      </c>
      <c r="C201" s="16" t="s">
        <v>2281</v>
      </c>
      <c r="D201" s="16" t="s">
        <v>351</v>
      </c>
      <c r="E201" s="16" t="s">
        <v>1655</v>
      </c>
      <c r="F201" s="16" t="s">
        <v>114</v>
      </c>
      <c r="G201" s="16" t="s">
        <v>1719</v>
      </c>
      <c r="H201" s="16" t="s">
        <v>1656</v>
      </c>
      <c r="I201" s="16" t="s">
        <v>24</v>
      </c>
      <c r="J201" s="16" t="s">
        <v>1657</v>
      </c>
      <c r="K201" s="16" t="s">
        <v>118</v>
      </c>
      <c r="L201" s="28">
        <v>20000</v>
      </c>
      <c r="M201" s="28">
        <v>4900</v>
      </c>
      <c r="N201" s="28">
        <v>98000000</v>
      </c>
      <c r="O201" s="16" t="s">
        <v>2094</v>
      </c>
      <c r="P201" s="16">
        <v>1</v>
      </c>
      <c r="Q201" s="16" t="s">
        <v>3171</v>
      </c>
      <c r="R201" s="16" t="s">
        <v>2268</v>
      </c>
      <c r="S201" s="16" t="s">
        <v>3170</v>
      </c>
    </row>
    <row r="202" spans="1:19" ht="45">
      <c r="A202" s="10">
        <v>200</v>
      </c>
      <c r="B202" s="16" t="s">
        <v>2282</v>
      </c>
      <c r="C202" s="16" t="s">
        <v>2283</v>
      </c>
      <c r="D202" s="16" t="s">
        <v>2284</v>
      </c>
      <c r="E202" s="16" t="s">
        <v>2285</v>
      </c>
      <c r="F202" s="16" t="s">
        <v>114</v>
      </c>
      <c r="G202" s="16" t="s">
        <v>1408</v>
      </c>
      <c r="H202" s="16" t="s">
        <v>2286</v>
      </c>
      <c r="I202" s="16" t="s">
        <v>24</v>
      </c>
      <c r="J202" s="16" t="s">
        <v>2287</v>
      </c>
      <c r="K202" s="16" t="s">
        <v>118</v>
      </c>
      <c r="L202" s="28">
        <v>18000</v>
      </c>
      <c r="M202" s="28">
        <v>5565</v>
      </c>
      <c r="N202" s="28">
        <v>100170000</v>
      </c>
      <c r="O202" s="16" t="s">
        <v>2288</v>
      </c>
      <c r="P202" s="16" t="s">
        <v>16</v>
      </c>
      <c r="Q202" s="16" t="s">
        <v>3173</v>
      </c>
      <c r="R202" s="16" t="s">
        <v>2289</v>
      </c>
      <c r="S202" s="16" t="s">
        <v>3172</v>
      </c>
    </row>
    <row r="203" spans="1:19" ht="45">
      <c r="A203" s="10">
        <v>201</v>
      </c>
      <c r="B203" s="16" t="s">
        <v>2290</v>
      </c>
      <c r="C203" s="16" t="s">
        <v>2291</v>
      </c>
      <c r="D203" s="16" t="s">
        <v>2292</v>
      </c>
      <c r="E203" s="16" t="s">
        <v>2293</v>
      </c>
      <c r="F203" s="16" t="s">
        <v>114</v>
      </c>
      <c r="G203" s="16" t="s">
        <v>138</v>
      </c>
      <c r="H203" s="16" t="s">
        <v>2286</v>
      </c>
      <c r="I203" s="16" t="s">
        <v>24</v>
      </c>
      <c r="J203" s="16" t="s">
        <v>2294</v>
      </c>
      <c r="K203" s="16" t="s">
        <v>140</v>
      </c>
      <c r="L203" s="28">
        <v>4000</v>
      </c>
      <c r="M203" s="28">
        <v>27300</v>
      </c>
      <c r="N203" s="28">
        <v>109200000</v>
      </c>
      <c r="O203" s="16" t="s">
        <v>2288</v>
      </c>
      <c r="P203" s="16" t="s">
        <v>16</v>
      </c>
      <c r="Q203" s="16" t="s">
        <v>3173</v>
      </c>
      <c r="R203" s="16" t="s">
        <v>2289</v>
      </c>
      <c r="S203" s="16" t="s">
        <v>3172</v>
      </c>
    </row>
    <row r="204" spans="1:19" ht="67.5">
      <c r="A204" s="10">
        <v>202</v>
      </c>
      <c r="B204" s="16" t="s">
        <v>41</v>
      </c>
      <c r="C204" s="16" t="s">
        <v>239</v>
      </c>
      <c r="D204" s="16" t="s">
        <v>356</v>
      </c>
      <c r="E204" s="16" t="s">
        <v>222</v>
      </c>
      <c r="F204" s="16" t="s">
        <v>1295</v>
      </c>
      <c r="G204" s="16" t="s">
        <v>223</v>
      </c>
      <c r="H204" s="16" t="s">
        <v>2295</v>
      </c>
      <c r="I204" s="16" t="s">
        <v>24</v>
      </c>
      <c r="J204" s="16" t="s">
        <v>2296</v>
      </c>
      <c r="K204" s="16" t="s">
        <v>118</v>
      </c>
      <c r="L204" s="28">
        <v>220000</v>
      </c>
      <c r="M204" s="28">
        <v>3780</v>
      </c>
      <c r="N204" s="28">
        <v>831600000</v>
      </c>
      <c r="O204" s="16" t="s">
        <v>2297</v>
      </c>
      <c r="P204" s="16" t="s">
        <v>16</v>
      </c>
      <c r="Q204" s="16" t="s">
        <v>3173</v>
      </c>
      <c r="R204" s="16" t="s">
        <v>2289</v>
      </c>
      <c r="S204" s="16" t="s">
        <v>3172</v>
      </c>
    </row>
    <row r="205" spans="1:19" ht="33.75">
      <c r="A205" s="10">
        <v>203</v>
      </c>
      <c r="B205" s="16" t="s">
        <v>1017</v>
      </c>
      <c r="C205" s="16" t="s">
        <v>2298</v>
      </c>
      <c r="D205" s="16" t="s">
        <v>2299</v>
      </c>
      <c r="E205" s="16" t="s">
        <v>1020</v>
      </c>
      <c r="F205" s="16" t="s">
        <v>114</v>
      </c>
      <c r="G205" s="16" t="s">
        <v>1878</v>
      </c>
      <c r="H205" s="16" t="s">
        <v>2300</v>
      </c>
      <c r="I205" s="16" t="s">
        <v>214</v>
      </c>
      <c r="J205" s="16" t="s">
        <v>123</v>
      </c>
      <c r="K205" s="16" t="s">
        <v>118</v>
      </c>
      <c r="L205" s="28">
        <v>40000</v>
      </c>
      <c r="M205" s="28">
        <v>1690</v>
      </c>
      <c r="N205" s="28">
        <v>67600000</v>
      </c>
      <c r="O205" s="16" t="s">
        <v>2301</v>
      </c>
      <c r="P205" s="16" t="s">
        <v>16</v>
      </c>
      <c r="Q205" s="16" t="s">
        <v>3173</v>
      </c>
      <c r="R205" s="16" t="s">
        <v>2289</v>
      </c>
      <c r="S205" s="16" t="s">
        <v>3172</v>
      </c>
    </row>
    <row r="206" spans="1:19" ht="101.25">
      <c r="A206" s="10">
        <v>204</v>
      </c>
      <c r="B206" s="16" t="s">
        <v>674</v>
      </c>
      <c r="C206" s="16" t="s">
        <v>2302</v>
      </c>
      <c r="D206" s="16" t="s">
        <v>2303</v>
      </c>
      <c r="E206" s="16" t="s">
        <v>677</v>
      </c>
      <c r="F206" s="16" t="s">
        <v>114</v>
      </c>
      <c r="G206" s="16" t="s">
        <v>115</v>
      </c>
      <c r="H206" s="16" t="s">
        <v>2136</v>
      </c>
      <c r="I206" s="16" t="s">
        <v>24</v>
      </c>
      <c r="J206" s="16" t="s">
        <v>1651</v>
      </c>
      <c r="K206" s="16" t="s">
        <v>118</v>
      </c>
      <c r="L206" s="28">
        <v>200000</v>
      </c>
      <c r="M206" s="28">
        <v>882</v>
      </c>
      <c r="N206" s="28">
        <v>176400000</v>
      </c>
      <c r="O206" s="16" t="s">
        <v>12</v>
      </c>
      <c r="P206" s="16" t="s">
        <v>16</v>
      </c>
      <c r="Q206" s="16" t="s">
        <v>3173</v>
      </c>
      <c r="R206" s="16" t="s">
        <v>2289</v>
      </c>
      <c r="S206" s="16" t="s">
        <v>3172</v>
      </c>
    </row>
    <row r="207" spans="1:19" ht="78.75">
      <c r="A207" s="10">
        <v>205</v>
      </c>
      <c r="B207" s="16" t="s">
        <v>2304</v>
      </c>
      <c r="C207" s="16" t="s">
        <v>2305</v>
      </c>
      <c r="D207" s="16" t="s">
        <v>1949</v>
      </c>
      <c r="E207" s="16" t="s">
        <v>2306</v>
      </c>
      <c r="F207" s="16" t="s">
        <v>114</v>
      </c>
      <c r="G207" s="16" t="s">
        <v>2307</v>
      </c>
      <c r="H207" s="16" t="s">
        <v>2308</v>
      </c>
      <c r="I207" s="16" t="s">
        <v>1055</v>
      </c>
      <c r="J207" s="16" t="s">
        <v>2309</v>
      </c>
      <c r="K207" s="16" t="s">
        <v>161</v>
      </c>
      <c r="L207" s="28">
        <v>10000</v>
      </c>
      <c r="M207" s="28">
        <v>10900</v>
      </c>
      <c r="N207" s="28">
        <v>109000000</v>
      </c>
      <c r="O207" s="16" t="s">
        <v>436</v>
      </c>
      <c r="P207" s="16" t="s">
        <v>2310</v>
      </c>
      <c r="Q207" s="16" t="s">
        <v>3173</v>
      </c>
      <c r="R207" s="16" t="s">
        <v>2289</v>
      </c>
      <c r="S207" s="16" t="s">
        <v>3172</v>
      </c>
    </row>
    <row r="208" spans="1:19" ht="78.75">
      <c r="A208" s="10">
        <v>206</v>
      </c>
      <c r="B208" s="16" t="s">
        <v>2311</v>
      </c>
      <c r="C208" s="16" t="s">
        <v>1860</v>
      </c>
      <c r="D208" s="16" t="s">
        <v>2312</v>
      </c>
      <c r="E208" s="16" t="s">
        <v>2313</v>
      </c>
      <c r="F208" s="16" t="s">
        <v>114</v>
      </c>
      <c r="G208" s="16" t="s">
        <v>2307</v>
      </c>
      <c r="H208" s="16" t="s">
        <v>2308</v>
      </c>
      <c r="I208" s="16" t="s">
        <v>1055</v>
      </c>
      <c r="J208" s="16" t="s">
        <v>2314</v>
      </c>
      <c r="K208" s="16" t="s">
        <v>118</v>
      </c>
      <c r="L208" s="28">
        <v>200000</v>
      </c>
      <c r="M208" s="28">
        <v>460</v>
      </c>
      <c r="N208" s="28">
        <v>92000000</v>
      </c>
      <c r="O208" s="16" t="s">
        <v>436</v>
      </c>
      <c r="P208" s="16" t="s">
        <v>2310</v>
      </c>
      <c r="Q208" s="16" t="s">
        <v>3173</v>
      </c>
      <c r="R208" s="16" t="s">
        <v>2289</v>
      </c>
      <c r="S208" s="16" t="s">
        <v>3172</v>
      </c>
    </row>
    <row r="209" spans="1:19" ht="45">
      <c r="A209" s="10">
        <v>207</v>
      </c>
      <c r="B209" s="16" t="s">
        <v>2050</v>
      </c>
      <c r="C209" s="16" t="s">
        <v>2051</v>
      </c>
      <c r="D209" s="16" t="s">
        <v>2315</v>
      </c>
      <c r="E209" s="16" t="s">
        <v>857</v>
      </c>
      <c r="F209" s="16" t="s">
        <v>2045</v>
      </c>
      <c r="G209" s="16" t="s">
        <v>252</v>
      </c>
      <c r="H209" s="16" t="s">
        <v>2052</v>
      </c>
      <c r="I209" s="16" t="s">
        <v>2024</v>
      </c>
      <c r="J209" s="16" t="s">
        <v>2316</v>
      </c>
      <c r="K209" s="16" t="s">
        <v>161</v>
      </c>
      <c r="L209" s="28">
        <v>100000</v>
      </c>
      <c r="M209" s="28">
        <v>3720</v>
      </c>
      <c r="N209" s="28">
        <v>372000000</v>
      </c>
      <c r="O209" s="16" t="s">
        <v>254</v>
      </c>
      <c r="P209" s="16" t="s">
        <v>16</v>
      </c>
      <c r="Q209" s="16" t="s">
        <v>3173</v>
      </c>
      <c r="R209" s="16" t="s">
        <v>2289</v>
      </c>
      <c r="S209" s="16" t="s">
        <v>3172</v>
      </c>
    </row>
    <row r="210" spans="1:19" ht="67.5">
      <c r="A210" s="10">
        <v>208</v>
      </c>
      <c r="B210" s="16" t="s">
        <v>309</v>
      </c>
      <c r="C210" s="16" t="s">
        <v>2006</v>
      </c>
      <c r="D210" s="16" t="s">
        <v>1794</v>
      </c>
      <c r="E210" s="16" t="s">
        <v>319</v>
      </c>
      <c r="F210" s="16" t="s">
        <v>114</v>
      </c>
      <c r="G210" s="16" t="s">
        <v>2195</v>
      </c>
      <c r="H210" s="16" t="s">
        <v>320</v>
      </c>
      <c r="I210" s="16" t="s">
        <v>321</v>
      </c>
      <c r="J210" s="16" t="s">
        <v>322</v>
      </c>
      <c r="K210" s="16" t="s">
        <v>205</v>
      </c>
      <c r="L210" s="28">
        <v>50000</v>
      </c>
      <c r="M210" s="28">
        <v>12000</v>
      </c>
      <c r="N210" s="28">
        <v>600000000</v>
      </c>
      <c r="O210" s="16" t="s">
        <v>2317</v>
      </c>
      <c r="P210" s="16" t="s">
        <v>17</v>
      </c>
      <c r="Q210" s="16" t="s">
        <v>3173</v>
      </c>
      <c r="R210" s="16" t="s">
        <v>2289</v>
      </c>
      <c r="S210" s="16" t="s">
        <v>3172</v>
      </c>
    </row>
    <row r="211" spans="1:19" ht="56.25">
      <c r="A211" s="10">
        <v>209</v>
      </c>
      <c r="B211" s="16" t="s">
        <v>1532</v>
      </c>
      <c r="C211" s="16" t="s">
        <v>1533</v>
      </c>
      <c r="D211" s="16" t="s">
        <v>1534</v>
      </c>
      <c r="E211" s="16" t="s">
        <v>590</v>
      </c>
      <c r="F211" s="16" t="s">
        <v>114</v>
      </c>
      <c r="G211" s="16" t="s">
        <v>121</v>
      </c>
      <c r="H211" s="16" t="s">
        <v>1535</v>
      </c>
      <c r="I211" s="16" t="s">
        <v>24</v>
      </c>
      <c r="J211" s="16" t="s">
        <v>1100</v>
      </c>
      <c r="K211" s="16" t="s">
        <v>118</v>
      </c>
      <c r="L211" s="28">
        <v>120000</v>
      </c>
      <c r="M211" s="28">
        <v>2916</v>
      </c>
      <c r="N211" s="28">
        <v>349920000</v>
      </c>
      <c r="O211" s="16" t="s">
        <v>2149</v>
      </c>
      <c r="P211" s="16">
        <v>2</v>
      </c>
      <c r="Q211" s="16" t="s">
        <v>3173</v>
      </c>
      <c r="R211" s="16" t="s">
        <v>2289</v>
      </c>
      <c r="S211" s="16" t="s">
        <v>3172</v>
      </c>
    </row>
    <row r="212" spans="1:19" ht="45">
      <c r="A212" s="10">
        <v>210</v>
      </c>
      <c r="B212" s="16" t="s">
        <v>1346</v>
      </c>
      <c r="C212" s="16" t="s">
        <v>2318</v>
      </c>
      <c r="D212" s="16" t="s">
        <v>1770</v>
      </c>
      <c r="E212" s="16" t="s">
        <v>2319</v>
      </c>
      <c r="F212" s="16" t="s">
        <v>2045</v>
      </c>
      <c r="G212" s="16" t="s">
        <v>121</v>
      </c>
      <c r="H212" s="16" t="s">
        <v>2081</v>
      </c>
      <c r="I212" s="16" t="s">
        <v>2024</v>
      </c>
      <c r="J212" s="16" t="s">
        <v>2047</v>
      </c>
      <c r="K212" s="16" t="s">
        <v>118</v>
      </c>
      <c r="L212" s="28">
        <v>350000</v>
      </c>
      <c r="M212" s="28">
        <v>1680</v>
      </c>
      <c r="N212" s="28">
        <v>588000000</v>
      </c>
      <c r="O212" s="16" t="s">
        <v>2161</v>
      </c>
      <c r="P212" s="16" t="s">
        <v>2027</v>
      </c>
      <c r="Q212" s="16" t="s">
        <v>3173</v>
      </c>
      <c r="R212" s="16" t="s">
        <v>2289</v>
      </c>
      <c r="S212" s="16" t="s">
        <v>3172</v>
      </c>
    </row>
    <row r="213" spans="1:19" ht="67.5">
      <c r="A213" s="10">
        <v>211</v>
      </c>
      <c r="B213" s="16" t="s">
        <v>190</v>
      </c>
      <c r="C213" s="16" t="s">
        <v>2320</v>
      </c>
      <c r="D213" s="16" t="s">
        <v>2321</v>
      </c>
      <c r="E213" s="16" t="s">
        <v>211</v>
      </c>
      <c r="F213" s="16" t="s">
        <v>2045</v>
      </c>
      <c r="G213" s="16" t="s">
        <v>252</v>
      </c>
      <c r="H213" s="16" t="s">
        <v>2081</v>
      </c>
      <c r="I213" s="16" t="s">
        <v>2083</v>
      </c>
      <c r="J213" s="16" t="s">
        <v>215</v>
      </c>
      <c r="K213" s="16" t="s">
        <v>161</v>
      </c>
      <c r="L213" s="28">
        <v>120000</v>
      </c>
      <c r="M213" s="28">
        <v>4620</v>
      </c>
      <c r="N213" s="28">
        <v>554400000</v>
      </c>
      <c r="O213" s="16" t="s">
        <v>2161</v>
      </c>
      <c r="P213" s="16" t="s">
        <v>16</v>
      </c>
      <c r="Q213" s="16" t="s">
        <v>3173</v>
      </c>
      <c r="R213" s="16" t="s">
        <v>2289</v>
      </c>
      <c r="S213" s="16" t="s">
        <v>3172</v>
      </c>
    </row>
    <row r="214" spans="1:19" ht="157.5">
      <c r="A214" s="10">
        <v>212</v>
      </c>
      <c r="B214" s="16" t="s">
        <v>2022</v>
      </c>
      <c r="C214" s="16" t="s">
        <v>2322</v>
      </c>
      <c r="D214" s="16" t="s">
        <v>2048</v>
      </c>
      <c r="E214" s="16" t="s">
        <v>325</v>
      </c>
      <c r="F214" s="16" t="s">
        <v>2045</v>
      </c>
      <c r="G214" s="16" t="s">
        <v>242</v>
      </c>
      <c r="H214" s="16" t="s">
        <v>2081</v>
      </c>
      <c r="I214" s="16" t="s">
        <v>2024</v>
      </c>
      <c r="J214" s="16" t="s">
        <v>2049</v>
      </c>
      <c r="K214" s="16" t="s">
        <v>118</v>
      </c>
      <c r="L214" s="28">
        <v>100000</v>
      </c>
      <c r="M214" s="28">
        <v>830</v>
      </c>
      <c r="N214" s="28">
        <v>83000000</v>
      </c>
      <c r="O214" s="16" t="s">
        <v>2161</v>
      </c>
      <c r="P214" s="16" t="s">
        <v>2027</v>
      </c>
      <c r="Q214" s="16" t="s">
        <v>3173</v>
      </c>
      <c r="R214" s="16" t="s">
        <v>2289</v>
      </c>
      <c r="S214" s="16" t="s">
        <v>3172</v>
      </c>
    </row>
    <row r="215" spans="1:19" ht="33.75">
      <c r="A215" s="10">
        <v>213</v>
      </c>
      <c r="B215" s="16" t="s">
        <v>2078</v>
      </c>
      <c r="C215" s="16" t="s">
        <v>2202</v>
      </c>
      <c r="D215" s="16" t="s">
        <v>2203</v>
      </c>
      <c r="E215" s="16" t="s">
        <v>575</v>
      </c>
      <c r="F215" s="16" t="s">
        <v>2045</v>
      </c>
      <c r="G215" s="16" t="s">
        <v>242</v>
      </c>
      <c r="H215" s="16" t="s">
        <v>2081</v>
      </c>
      <c r="I215" s="16" t="s">
        <v>2024</v>
      </c>
      <c r="J215" s="16" t="s">
        <v>326</v>
      </c>
      <c r="K215" s="16" t="s">
        <v>118</v>
      </c>
      <c r="L215" s="28">
        <v>250000</v>
      </c>
      <c r="M215" s="28">
        <v>693</v>
      </c>
      <c r="N215" s="28">
        <v>173250000</v>
      </c>
      <c r="O215" s="16" t="s">
        <v>2161</v>
      </c>
      <c r="P215" s="16" t="s">
        <v>2027</v>
      </c>
      <c r="Q215" s="16" t="s">
        <v>3173</v>
      </c>
      <c r="R215" s="16" t="s">
        <v>2289</v>
      </c>
      <c r="S215" s="16" t="s">
        <v>3172</v>
      </c>
    </row>
    <row r="216" spans="1:19" ht="90">
      <c r="A216" s="10">
        <v>214</v>
      </c>
      <c r="B216" s="16" t="s">
        <v>1619</v>
      </c>
      <c r="C216" s="16" t="s">
        <v>2323</v>
      </c>
      <c r="D216" s="16" t="s">
        <v>2324</v>
      </c>
      <c r="E216" s="16" t="s">
        <v>650</v>
      </c>
      <c r="F216" s="16" t="s">
        <v>2045</v>
      </c>
      <c r="G216" s="16" t="s">
        <v>242</v>
      </c>
      <c r="H216" s="16" t="s">
        <v>2081</v>
      </c>
      <c r="I216" s="16" t="s">
        <v>2024</v>
      </c>
      <c r="J216" s="16" t="s">
        <v>2047</v>
      </c>
      <c r="K216" s="16" t="s">
        <v>118</v>
      </c>
      <c r="L216" s="28">
        <v>100000</v>
      </c>
      <c r="M216" s="28">
        <v>1051</v>
      </c>
      <c r="N216" s="28">
        <v>105100000</v>
      </c>
      <c r="O216" s="16" t="s">
        <v>2161</v>
      </c>
      <c r="P216" s="16" t="s">
        <v>2027</v>
      </c>
      <c r="Q216" s="16" t="s">
        <v>3173</v>
      </c>
      <c r="R216" s="16" t="s">
        <v>2289</v>
      </c>
      <c r="S216" s="16" t="s">
        <v>3172</v>
      </c>
    </row>
    <row r="217" spans="1:19" ht="45">
      <c r="A217" s="10">
        <v>215</v>
      </c>
      <c r="B217" s="16" t="s">
        <v>1859</v>
      </c>
      <c r="C217" s="16" t="s">
        <v>1860</v>
      </c>
      <c r="D217" s="16" t="s">
        <v>2325</v>
      </c>
      <c r="E217" s="16" t="s">
        <v>1862</v>
      </c>
      <c r="F217" s="16" t="s">
        <v>1324</v>
      </c>
      <c r="G217" s="16" t="s">
        <v>2307</v>
      </c>
      <c r="H217" s="16" t="s">
        <v>2326</v>
      </c>
      <c r="I217" s="16" t="s">
        <v>1325</v>
      </c>
      <c r="J217" s="16" t="s">
        <v>2327</v>
      </c>
      <c r="K217" s="16" t="s">
        <v>118</v>
      </c>
      <c r="L217" s="28">
        <v>600000</v>
      </c>
      <c r="M217" s="28">
        <v>490</v>
      </c>
      <c r="N217" s="28">
        <v>294000000</v>
      </c>
      <c r="O217" s="16" t="s">
        <v>2328</v>
      </c>
      <c r="P217" s="16" t="s">
        <v>2000</v>
      </c>
      <c r="Q217" s="16" t="s">
        <v>3173</v>
      </c>
      <c r="R217" s="16" t="s">
        <v>2289</v>
      </c>
      <c r="S217" s="16" t="s">
        <v>3172</v>
      </c>
    </row>
    <row r="218" spans="1:19" ht="45">
      <c r="A218" s="10">
        <v>216</v>
      </c>
      <c r="B218" s="16" t="s">
        <v>2085</v>
      </c>
      <c r="C218" s="16" t="s">
        <v>1142</v>
      </c>
      <c r="D218" s="16" t="s">
        <v>2329</v>
      </c>
      <c r="E218" s="16" t="s">
        <v>1144</v>
      </c>
      <c r="F218" s="16" t="s">
        <v>114</v>
      </c>
      <c r="G218" s="16" t="s">
        <v>964</v>
      </c>
      <c r="H218" s="16" t="s">
        <v>224</v>
      </c>
      <c r="I218" s="16" t="s">
        <v>24</v>
      </c>
      <c r="J218" s="16" t="s">
        <v>1588</v>
      </c>
      <c r="K218" s="16" t="s">
        <v>966</v>
      </c>
      <c r="L218" s="28">
        <v>100000</v>
      </c>
      <c r="M218" s="28">
        <v>4600</v>
      </c>
      <c r="N218" s="28">
        <v>460000000</v>
      </c>
      <c r="O218" s="16" t="s">
        <v>2330</v>
      </c>
      <c r="P218" s="16" t="s">
        <v>16</v>
      </c>
      <c r="Q218" s="16" t="s">
        <v>3173</v>
      </c>
      <c r="R218" s="16" t="s">
        <v>2289</v>
      </c>
      <c r="S218" s="16" t="s">
        <v>3172</v>
      </c>
    </row>
    <row r="219" spans="1:19" ht="90">
      <c r="A219" s="10">
        <v>217</v>
      </c>
      <c r="B219" s="30" t="s">
        <v>1786</v>
      </c>
      <c r="C219" s="30" t="s">
        <v>2331</v>
      </c>
      <c r="D219" s="30" t="s">
        <v>2332</v>
      </c>
      <c r="E219" s="30" t="s">
        <v>2333</v>
      </c>
      <c r="F219" s="30" t="s">
        <v>1295</v>
      </c>
      <c r="G219" s="30" t="s">
        <v>2334</v>
      </c>
      <c r="H219" s="30" t="s">
        <v>299</v>
      </c>
      <c r="I219" s="30" t="s">
        <v>24</v>
      </c>
      <c r="J219" s="30" t="s">
        <v>2335</v>
      </c>
      <c r="K219" s="30" t="s">
        <v>118</v>
      </c>
      <c r="L219" s="31">
        <v>30000</v>
      </c>
      <c r="M219" s="31">
        <v>830</v>
      </c>
      <c r="N219" s="31">
        <v>24900000</v>
      </c>
      <c r="O219" s="30" t="s">
        <v>1676</v>
      </c>
      <c r="P219" s="30" t="s">
        <v>2336</v>
      </c>
      <c r="Q219" s="30" t="s">
        <v>3174</v>
      </c>
      <c r="R219" s="30" t="s">
        <v>2337</v>
      </c>
      <c r="S219" s="30" t="s">
        <v>3175</v>
      </c>
    </row>
    <row r="220" spans="1:19" ht="78.75">
      <c r="A220" s="10">
        <v>218</v>
      </c>
      <c r="B220" s="30" t="s">
        <v>1346</v>
      </c>
      <c r="C220" s="30" t="s">
        <v>1347</v>
      </c>
      <c r="D220" s="30" t="s">
        <v>1770</v>
      </c>
      <c r="E220" s="30" t="s">
        <v>2338</v>
      </c>
      <c r="F220" s="30" t="s">
        <v>1295</v>
      </c>
      <c r="G220" s="30" t="s">
        <v>2339</v>
      </c>
      <c r="H220" s="30" t="s">
        <v>2081</v>
      </c>
      <c r="I220" s="30" t="s">
        <v>2024</v>
      </c>
      <c r="J220" s="30" t="s">
        <v>2340</v>
      </c>
      <c r="K220" s="30" t="s">
        <v>118</v>
      </c>
      <c r="L220" s="31">
        <v>100000</v>
      </c>
      <c r="M220" s="31">
        <v>1680</v>
      </c>
      <c r="N220" s="31">
        <v>168000000</v>
      </c>
      <c r="O220" s="30" t="s">
        <v>213</v>
      </c>
      <c r="P220" s="30" t="s">
        <v>2336</v>
      </c>
      <c r="Q220" s="30" t="s">
        <v>3174</v>
      </c>
      <c r="R220" s="30" t="s">
        <v>2337</v>
      </c>
      <c r="S220" s="30" t="s">
        <v>3175</v>
      </c>
    </row>
    <row r="221" spans="1:19" ht="56.25">
      <c r="A221" s="10">
        <v>219</v>
      </c>
      <c r="B221" s="30" t="s">
        <v>2022</v>
      </c>
      <c r="C221" s="30" t="s">
        <v>1384</v>
      </c>
      <c r="D221" s="30" t="s">
        <v>2341</v>
      </c>
      <c r="E221" s="30" t="s">
        <v>325</v>
      </c>
      <c r="F221" s="30" t="s">
        <v>1295</v>
      </c>
      <c r="G221" s="30" t="s">
        <v>242</v>
      </c>
      <c r="H221" s="30" t="s">
        <v>2081</v>
      </c>
      <c r="I221" s="30" t="s">
        <v>2024</v>
      </c>
      <c r="J221" s="30" t="s">
        <v>2340</v>
      </c>
      <c r="K221" s="30" t="s">
        <v>118</v>
      </c>
      <c r="L221" s="31">
        <v>250000</v>
      </c>
      <c r="M221" s="31">
        <v>830</v>
      </c>
      <c r="N221" s="31">
        <v>207500000</v>
      </c>
      <c r="O221" s="30" t="s">
        <v>213</v>
      </c>
      <c r="P221" s="30" t="s">
        <v>2336</v>
      </c>
      <c r="Q221" s="30" t="s">
        <v>3174</v>
      </c>
      <c r="R221" s="30" t="s">
        <v>2337</v>
      </c>
      <c r="S221" s="30" t="s">
        <v>3175</v>
      </c>
    </row>
    <row r="222" spans="1:19" ht="33.75">
      <c r="A222" s="10">
        <v>220</v>
      </c>
      <c r="B222" s="30" t="s">
        <v>2342</v>
      </c>
      <c r="C222" s="30" t="s">
        <v>2343</v>
      </c>
      <c r="D222" s="30" t="s">
        <v>2344</v>
      </c>
      <c r="E222" s="30" t="s">
        <v>2345</v>
      </c>
      <c r="F222" s="30" t="s">
        <v>1295</v>
      </c>
      <c r="G222" s="30" t="s">
        <v>242</v>
      </c>
      <c r="H222" s="30" t="s">
        <v>2081</v>
      </c>
      <c r="I222" s="30" t="s">
        <v>2024</v>
      </c>
      <c r="J222" s="30" t="s">
        <v>326</v>
      </c>
      <c r="K222" s="30" t="s">
        <v>118</v>
      </c>
      <c r="L222" s="31">
        <v>30000</v>
      </c>
      <c r="M222" s="31">
        <v>830</v>
      </c>
      <c r="N222" s="31">
        <v>24900000</v>
      </c>
      <c r="O222" s="30" t="s">
        <v>213</v>
      </c>
      <c r="P222" s="30" t="s">
        <v>2336</v>
      </c>
      <c r="Q222" s="30" t="s">
        <v>3174</v>
      </c>
      <c r="R222" s="30" t="s">
        <v>2337</v>
      </c>
      <c r="S222" s="30" t="s">
        <v>3175</v>
      </c>
    </row>
    <row r="223" spans="1:19" ht="33.75">
      <c r="A223" s="10">
        <v>221</v>
      </c>
      <c r="B223" s="30" t="s">
        <v>2346</v>
      </c>
      <c r="C223" s="30" t="s">
        <v>2347</v>
      </c>
      <c r="D223" s="30" t="s">
        <v>2080</v>
      </c>
      <c r="E223" s="30" t="s">
        <v>575</v>
      </c>
      <c r="F223" s="30" t="s">
        <v>1295</v>
      </c>
      <c r="G223" s="30"/>
      <c r="H223" s="30" t="s">
        <v>2081</v>
      </c>
      <c r="I223" s="30" t="s">
        <v>2024</v>
      </c>
      <c r="J223" s="30" t="s">
        <v>326</v>
      </c>
      <c r="K223" s="30" t="s">
        <v>118</v>
      </c>
      <c r="L223" s="31">
        <v>100000</v>
      </c>
      <c r="M223" s="31">
        <v>693</v>
      </c>
      <c r="N223" s="31">
        <v>69300000</v>
      </c>
      <c r="O223" s="30" t="s">
        <v>213</v>
      </c>
      <c r="P223" s="30" t="s">
        <v>2336</v>
      </c>
      <c r="Q223" s="30" t="s">
        <v>3174</v>
      </c>
      <c r="R223" s="30" t="s">
        <v>2337</v>
      </c>
      <c r="S223" s="30" t="s">
        <v>3175</v>
      </c>
    </row>
    <row r="224" spans="1:19" ht="45">
      <c r="A224" s="10">
        <v>222</v>
      </c>
      <c r="B224" s="30" t="s">
        <v>807</v>
      </c>
      <c r="C224" s="30" t="s">
        <v>2348</v>
      </c>
      <c r="D224" s="30" t="s">
        <v>2271</v>
      </c>
      <c r="E224" s="30" t="s">
        <v>152</v>
      </c>
      <c r="F224" s="30" t="s">
        <v>1295</v>
      </c>
      <c r="G224" s="30" t="s">
        <v>121</v>
      </c>
      <c r="H224" s="30" t="s">
        <v>2169</v>
      </c>
      <c r="I224" s="30" t="s">
        <v>24</v>
      </c>
      <c r="J224" s="30" t="s">
        <v>153</v>
      </c>
      <c r="K224" s="30" t="s">
        <v>118</v>
      </c>
      <c r="L224" s="31">
        <v>40000</v>
      </c>
      <c r="M224" s="31">
        <v>2499</v>
      </c>
      <c r="N224" s="31">
        <v>99960000</v>
      </c>
      <c r="O224" s="30" t="s">
        <v>2349</v>
      </c>
      <c r="P224" s="30" t="s">
        <v>2336</v>
      </c>
      <c r="Q224" s="30" t="s">
        <v>3174</v>
      </c>
      <c r="R224" s="30" t="s">
        <v>2337</v>
      </c>
      <c r="S224" s="30" t="s">
        <v>3175</v>
      </c>
    </row>
    <row r="225" spans="1:19" ht="67.5">
      <c r="A225" s="10">
        <v>223</v>
      </c>
      <c r="B225" s="30" t="s">
        <v>937</v>
      </c>
      <c r="C225" s="30" t="s">
        <v>2350</v>
      </c>
      <c r="D225" s="30" t="s">
        <v>2351</v>
      </c>
      <c r="E225" s="30" t="s">
        <v>2352</v>
      </c>
      <c r="F225" s="30" t="s">
        <v>1295</v>
      </c>
      <c r="G225" s="30" t="s">
        <v>121</v>
      </c>
      <c r="H225" s="30" t="s">
        <v>2169</v>
      </c>
      <c r="I225" s="30" t="s">
        <v>24</v>
      </c>
      <c r="J225" s="30" t="s">
        <v>156</v>
      </c>
      <c r="K225" s="30" t="s">
        <v>118</v>
      </c>
      <c r="L225" s="31">
        <v>100000</v>
      </c>
      <c r="M225" s="31">
        <v>1845</v>
      </c>
      <c r="N225" s="31">
        <v>184500000</v>
      </c>
      <c r="O225" s="30" t="s">
        <v>2349</v>
      </c>
      <c r="P225" s="30" t="s">
        <v>2336</v>
      </c>
      <c r="Q225" s="30" t="s">
        <v>3174</v>
      </c>
      <c r="R225" s="30" t="s">
        <v>2337</v>
      </c>
      <c r="S225" s="30" t="s">
        <v>3175</v>
      </c>
    </row>
    <row r="226" spans="1:19" ht="67.5">
      <c r="A226" s="10">
        <v>224</v>
      </c>
      <c r="B226" s="30" t="s">
        <v>2012</v>
      </c>
      <c r="C226" s="30" t="s">
        <v>2353</v>
      </c>
      <c r="D226" s="30" t="s">
        <v>2354</v>
      </c>
      <c r="E226" s="30" t="s">
        <v>2168</v>
      </c>
      <c r="F226" s="30" t="s">
        <v>1295</v>
      </c>
      <c r="G226" s="30" t="s">
        <v>184</v>
      </c>
      <c r="H226" s="30" t="s">
        <v>2169</v>
      </c>
      <c r="I226" s="30" t="s">
        <v>24</v>
      </c>
      <c r="J226" s="30" t="s">
        <v>156</v>
      </c>
      <c r="K226" s="30" t="s">
        <v>118</v>
      </c>
      <c r="L226" s="31">
        <v>50000</v>
      </c>
      <c r="M226" s="31">
        <v>2278</v>
      </c>
      <c r="N226" s="31">
        <v>113900000</v>
      </c>
      <c r="O226" s="30" t="s">
        <v>2349</v>
      </c>
      <c r="P226" s="30" t="s">
        <v>2336</v>
      </c>
      <c r="Q226" s="30" t="s">
        <v>3174</v>
      </c>
      <c r="R226" s="30" t="s">
        <v>2337</v>
      </c>
      <c r="S226" s="30" t="s">
        <v>3175</v>
      </c>
    </row>
    <row r="227" spans="1:19" ht="67.5">
      <c r="A227" s="10">
        <v>225</v>
      </c>
      <c r="B227" s="30" t="s">
        <v>1210</v>
      </c>
      <c r="C227" s="30" t="s">
        <v>1211</v>
      </c>
      <c r="D227" s="30" t="s">
        <v>1212</v>
      </c>
      <c r="E227" s="30" t="s">
        <v>2355</v>
      </c>
      <c r="F227" s="30" t="s">
        <v>1295</v>
      </c>
      <c r="G227" s="30" t="s">
        <v>184</v>
      </c>
      <c r="H227" s="30" t="s">
        <v>18</v>
      </c>
      <c r="I227" s="30" t="s">
        <v>24</v>
      </c>
      <c r="J227" s="30" t="s">
        <v>150</v>
      </c>
      <c r="K227" s="30" t="s">
        <v>118</v>
      </c>
      <c r="L227" s="31">
        <v>10000</v>
      </c>
      <c r="M227" s="31">
        <v>3150</v>
      </c>
      <c r="N227" s="31">
        <v>31500000</v>
      </c>
      <c r="O227" s="30" t="s">
        <v>2349</v>
      </c>
      <c r="P227" s="30" t="s">
        <v>2336</v>
      </c>
      <c r="Q227" s="30" t="s">
        <v>3174</v>
      </c>
      <c r="R227" s="30" t="s">
        <v>2337</v>
      </c>
      <c r="S227" s="30" t="s">
        <v>3175</v>
      </c>
    </row>
    <row r="228" spans="1:19" ht="56.25">
      <c r="A228" s="10">
        <v>226</v>
      </c>
      <c r="B228" s="30" t="s">
        <v>1532</v>
      </c>
      <c r="C228" s="30" t="s">
        <v>1533</v>
      </c>
      <c r="D228" s="30" t="s">
        <v>1534</v>
      </c>
      <c r="E228" s="30" t="s">
        <v>590</v>
      </c>
      <c r="F228" s="30" t="s">
        <v>1295</v>
      </c>
      <c r="G228" s="30" t="s">
        <v>121</v>
      </c>
      <c r="H228" s="30" t="s">
        <v>1535</v>
      </c>
      <c r="I228" s="30" t="s">
        <v>24</v>
      </c>
      <c r="J228" s="30" t="s">
        <v>2356</v>
      </c>
      <c r="K228" s="30" t="s">
        <v>118</v>
      </c>
      <c r="L228" s="31">
        <v>30000</v>
      </c>
      <c r="M228" s="31">
        <v>2916</v>
      </c>
      <c r="N228" s="31">
        <v>87480000</v>
      </c>
      <c r="O228" s="30" t="s">
        <v>1536</v>
      </c>
      <c r="P228" s="30" t="s">
        <v>2336</v>
      </c>
      <c r="Q228" s="30" t="s">
        <v>3174</v>
      </c>
      <c r="R228" s="30" t="s">
        <v>2337</v>
      </c>
      <c r="S228" s="30" t="s">
        <v>3175</v>
      </c>
    </row>
    <row r="229" spans="1:19" ht="45">
      <c r="A229" s="10">
        <v>227</v>
      </c>
      <c r="B229" s="30" t="s">
        <v>1107</v>
      </c>
      <c r="C229" s="30" t="s">
        <v>2357</v>
      </c>
      <c r="D229" s="30" t="s">
        <v>2358</v>
      </c>
      <c r="E229" s="30" t="s">
        <v>1110</v>
      </c>
      <c r="F229" s="30" t="s">
        <v>1295</v>
      </c>
      <c r="G229" s="30" t="s">
        <v>121</v>
      </c>
      <c r="H229" s="30" t="s">
        <v>545</v>
      </c>
      <c r="I229" s="30" t="s">
        <v>24</v>
      </c>
      <c r="J229" s="30" t="s">
        <v>2359</v>
      </c>
      <c r="K229" s="30" t="s">
        <v>118</v>
      </c>
      <c r="L229" s="31">
        <v>150000</v>
      </c>
      <c r="M229" s="31">
        <v>3200</v>
      </c>
      <c r="N229" s="31">
        <v>480000000</v>
      </c>
      <c r="O229" s="30" t="s">
        <v>2360</v>
      </c>
      <c r="P229" s="30" t="s">
        <v>2336</v>
      </c>
      <c r="Q229" s="30" t="s">
        <v>3174</v>
      </c>
      <c r="R229" s="30" t="s">
        <v>2337</v>
      </c>
      <c r="S229" s="30" t="s">
        <v>3175</v>
      </c>
    </row>
    <row r="230" spans="1:19" ht="56.25">
      <c r="A230" s="10">
        <v>228</v>
      </c>
      <c r="B230" s="30" t="s">
        <v>2361</v>
      </c>
      <c r="C230" s="30" t="s">
        <v>2362</v>
      </c>
      <c r="D230" s="30" t="s">
        <v>2363</v>
      </c>
      <c r="E230" s="30" t="s">
        <v>2364</v>
      </c>
      <c r="F230" s="30" t="s">
        <v>1295</v>
      </c>
      <c r="G230" s="30" t="s">
        <v>2365</v>
      </c>
      <c r="H230" s="30" t="s">
        <v>224</v>
      </c>
      <c r="I230" s="30" t="s">
        <v>24</v>
      </c>
      <c r="J230" s="30" t="s">
        <v>2366</v>
      </c>
      <c r="K230" s="30" t="s">
        <v>118</v>
      </c>
      <c r="L230" s="31">
        <v>10000</v>
      </c>
      <c r="M230" s="31">
        <v>3800</v>
      </c>
      <c r="N230" s="31">
        <v>38000000</v>
      </c>
      <c r="O230" s="30" t="s">
        <v>2360</v>
      </c>
      <c r="P230" s="30" t="s">
        <v>2336</v>
      </c>
      <c r="Q230" s="30" t="s">
        <v>3174</v>
      </c>
      <c r="R230" s="30" t="s">
        <v>2337</v>
      </c>
      <c r="S230" s="30" t="s">
        <v>3175</v>
      </c>
    </row>
    <row r="231" spans="1:19" ht="33.75">
      <c r="A231" s="10">
        <v>229</v>
      </c>
      <c r="B231" s="16" t="s">
        <v>383</v>
      </c>
      <c r="C231" s="16" t="s">
        <v>2367</v>
      </c>
      <c r="D231" s="16" t="s">
        <v>2098</v>
      </c>
      <c r="E231" s="16" t="s">
        <v>385</v>
      </c>
      <c r="F231" s="16" t="s">
        <v>114</v>
      </c>
      <c r="G231" s="16" t="s">
        <v>223</v>
      </c>
      <c r="H231" s="16" t="s">
        <v>1342</v>
      </c>
      <c r="I231" s="16" t="s">
        <v>24</v>
      </c>
      <c r="J231" s="16" t="s">
        <v>852</v>
      </c>
      <c r="K231" s="16" t="s">
        <v>118</v>
      </c>
      <c r="L231" s="28">
        <v>90000</v>
      </c>
      <c r="M231" s="28">
        <v>494</v>
      </c>
      <c r="N231" s="28">
        <v>44460000</v>
      </c>
      <c r="O231" s="16" t="s">
        <v>2101</v>
      </c>
      <c r="P231" s="16">
        <v>2</v>
      </c>
      <c r="Q231" s="16" t="s">
        <v>3177</v>
      </c>
      <c r="R231" s="16" t="s">
        <v>2368</v>
      </c>
      <c r="S231" s="16" t="s">
        <v>3176</v>
      </c>
    </row>
    <row r="232" spans="1:19" ht="112.5">
      <c r="A232" s="10">
        <v>230</v>
      </c>
      <c r="B232" s="16" t="s">
        <v>1786</v>
      </c>
      <c r="C232" s="16" t="s">
        <v>2331</v>
      </c>
      <c r="D232" s="16" t="s">
        <v>2369</v>
      </c>
      <c r="E232" s="16" t="s">
        <v>298</v>
      </c>
      <c r="F232" s="16" t="s">
        <v>1295</v>
      </c>
      <c r="G232" s="16" t="s">
        <v>242</v>
      </c>
      <c r="H232" s="16" t="s">
        <v>299</v>
      </c>
      <c r="I232" s="16" t="s">
        <v>24</v>
      </c>
      <c r="J232" s="16" t="s">
        <v>150</v>
      </c>
      <c r="K232" s="16" t="s">
        <v>118</v>
      </c>
      <c r="L232" s="28">
        <v>20000</v>
      </c>
      <c r="M232" s="28">
        <v>830</v>
      </c>
      <c r="N232" s="28">
        <v>16600000</v>
      </c>
      <c r="O232" s="16" t="s">
        <v>425</v>
      </c>
      <c r="P232" s="16">
        <v>2</v>
      </c>
      <c r="Q232" s="16" t="s">
        <v>3177</v>
      </c>
      <c r="R232" s="16" t="s">
        <v>2368</v>
      </c>
      <c r="S232" s="16" t="s">
        <v>3176</v>
      </c>
    </row>
    <row r="233" spans="1:19" ht="67.5">
      <c r="A233" s="10">
        <v>231</v>
      </c>
      <c r="B233" s="16" t="s">
        <v>309</v>
      </c>
      <c r="C233" s="16" t="s">
        <v>2006</v>
      </c>
      <c r="D233" s="16" t="s">
        <v>1794</v>
      </c>
      <c r="E233" s="16" t="s">
        <v>319</v>
      </c>
      <c r="F233" s="16" t="s">
        <v>114</v>
      </c>
      <c r="G233" s="16" t="s">
        <v>2195</v>
      </c>
      <c r="H233" s="16" t="s">
        <v>320</v>
      </c>
      <c r="I233" s="16" t="s">
        <v>321</v>
      </c>
      <c r="J233" s="16" t="s">
        <v>322</v>
      </c>
      <c r="K233" s="16" t="s">
        <v>205</v>
      </c>
      <c r="L233" s="28">
        <v>3000</v>
      </c>
      <c r="M233" s="28">
        <v>12000</v>
      </c>
      <c r="N233" s="28">
        <v>36000000</v>
      </c>
      <c r="O233" s="16" t="s">
        <v>2007</v>
      </c>
      <c r="P233" s="16">
        <v>3</v>
      </c>
      <c r="Q233" s="16" t="s">
        <v>3177</v>
      </c>
      <c r="R233" s="16" t="s">
        <v>2368</v>
      </c>
      <c r="S233" s="16" t="s">
        <v>3176</v>
      </c>
    </row>
    <row r="234" spans="1:19" ht="33.75">
      <c r="A234" s="10">
        <v>232</v>
      </c>
      <c r="B234" s="16" t="s">
        <v>2370</v>
      </c>
      <c r="C234" s="16" t="s">
        <v>2371</v>
      </c>
      <c r="D234" s="16" t="s">
        <v>2372</v>
      </c>
      <c r="E234" s="16" t="s">
        <v>1020</v>
      </c>
      <c r="F234" s="16" t="s">
        <v>114</v>
      </c>
      <c r="G234" s="16" t="s">
        <v>121</v>
      </c>
      <c r="H234" s="16" t="s">
        <v>166</v>
      </c>
      <c r="I234" s="16" t="s">
        <v>24</v>
      </c>
      <c r="J234" s="16" t="s">
        <v>852</v>
      </c>
      <c r="K234" s="16" t="s">
        <v>118</v>
      </c>
      <c r="L234" s="28">
        <v>10000</v>
      </c>
      <c r="M234" s="28">
        <v>1740</v>
      </c>
      <c r="N234" s="28">
        <v>17400000</v>
      </c>
      <c r="O234" s="16" t="s">
        <v>2373</v>
      </c>
      <c r="P234" s="16">
        <v>2</v>
      </c>
      <c r="Q234" s="16" t="s">
        <v>3177</v>
      </c>
      <c r="R234" s="16" t="s">
        <v>2368</v>
      </c>
      <c r="S234" s="16" t="s">
        <v>3176</v>
      </c>
    </row>
    <row r="235" spans="1:19" ht="56.25">
      <c r="A235" s="10">
        <v>233</v>
      </c>
      <c r="B235" s="16" t="s">
        <v>1532</v>
      </c>
      <c r="C235" s="16" t="s">
        <v>1533</v>
      </c>
      <c r="D235" s="16" t="s">
        <v>1534</v>
      </c>
      <c r="E235" s="16" t="s">
        <v>590</v>
      </c>
      <c r="F235" s="16" t="s">
        <v>114</v>
      </c>
      <c r="G235" s="16" t="s">
        <v>121</v>
      </c>
      <c r="H235" s="16" t="s">
        <v>1535</v>
      </c>
      <c r="I235" s="16" t="s">
        <v>24</v>
      </c>
      <c r="J235" s="16" t="s">
        <v>1100</v>
      </c>
      <c r="K235" s="16" t="s">
        <v>118</v>
      </c>
      <c r="L235" s="28">
        <v>30000</v>
      </c>
      <c r="M235" s="28">
        <v>2916</v>
      </c>
      <c r="N235" s="28">
        <v>87480000</v>
      </c>
      <c r="O235" s="16" t="s">
        <v>2374</v>
      </c>
      <c r="P235" s="16">
        <v>2</v>
      </c>
      <c r="Q235" s="16" t="s">
        <v>3177</v>
      </c>
      <c r="R235" s="16" t="s">
        <v>2368</v>
      </c>
      <c r="S235" s="16" t="s">
        <v>3176</v>
      </c>
    </row>
    <row r="236" spans="1:19" ht="56.25">
      <c r="A236" s="10">
        <v>234</v>
      </c>
      <c r="B236" s="16" t="s">
        <v>2012</v>
      </c>
      <c r="C236" s="16" t="s">
        <v>2375</v>
      </c>
      <c r="D236" s="16" t="s">
        <v>2376</v>
      </c>
      <c r="E236" s="16" t="s">
        <v>2377</v>
      </c>
      <c r="F236" s="16" t="s">
        <v>114</v>
      </c>
      <c r="G236" s="16" t="s">
        <v>121</v>
      </c>
      <c r="H236" s="16" t="s">
        <v>2169</v>
      </c>
      <c r="I236" s="16" t="s">
        <v>24</v>
      </c>
      <c r="J236" s="16" t="s">
        <v>156</v>
      </c>
      <c r="K236" s="16" t="s">
        <v>118</v>
      </c>
      <c r="L236" s="28">
        <v>85000</v>
      </c>
      <c r="M236" s="28">
        <v>2278</v>
      </c>
      <c r="N236" s="28">
        <v>193630000</v>
      </c>
      <c r="O236" s="16" t="s">
        <v>2378</v>
      </c>
      <c r="P236" s="16">
        <v>2</v>
      </c>
      <c r="Q236" s="16" t="s">
        <v>3177</v>
      </c>
      <c r="R236" s="16" t="s">
        <v>2368</v>
      </c>
      <c r="S236" s="16" t="s">
        <v>3176</v>
      </c>
    </row>
    <row r="237" spans="1:19" ht="33.75">
      <c r="A237" s="10">
        <v>235</v>
      </c>
      <c r="B237" s="16" t="s">
        <v>1338</v>
      </c>
      <c r="C237" s="16" t="s">
        <v>2170</v>
      </c>
      <c r="D237" s="16" t="s">
        <v>2112</v>
      </c>
      <c r="E237" s="16" t="s">
        <v>1341</v>
      </c>
      <c r="F237" s="16" t="s">
        <v>114</v>
      </c>
      <c r="G237" s="16" t="s">
        <v>121</v>
      </c>
      <c r="H237" s="16" t="s">
        <v>1342</v>
      </c>
      <c r="I237" s="16" t="s">
        <v>24</v>
      </c>
      <c r="J237" s="16" t="s">
        <v>150</v>
      </c>
      <c r="K237" s="16" t="s">
        <v>118</v>
      </c>
      <c r="L237" s="28">
        <v>200000</v>
      </c>
      <c r="M237" s="28">
        <v>1250</v>
      </c>
      <c r="N237" s="28">
        <v>250000000</v>
      </c>
      <c r="O237" s="16" t="s">
        <v>2379</v>
      </c>
      <c r="P237" s="16" t="s">
        <v>16</v>
      </c>
      <c r="Q237" s="16" t="s">
        <v>3163</v>
      </c>
      <c r="R237" s="16" t="s">
        <v>2380</v>
      </c>
      <c r="S237" s="16" t="s">
        <v>3178</v>
      </c>
    </row>
    <row r="238" spans="1:19" ht="33.75">
      <c r="A238" s="10">
        <v>236</v>
      </c>
      <c r="B238" s="16" t="s">
        <v>2171</v>
      </c>
      <c r="C238" s="16" t="s">
        <v>2172</v>
      </c>
      <c r="D238" s="16" t="s">
        <v>2173</v>
      </c>
      <c r="E238" s="16" t="s">
        <v>2174</v>
      </c>
      <c r="F238" s="16" t="s">
        <v>114</v>
      </c>
      <c r="G238" s="16" t="s">
        <v>242</v>
      </c>
      <c r="H238" s="16" t="s">
        <v>1342</v>
      </c>
      <c r="I238" s="16" t="s">
        <v>24</v>
      </c>
      <c r="J238" s="16" t="s">
        <v>2175</v>
      </c>
      <c r="K238" s="16" t="s">
        <v>118</v>
      </c>
      <c r="L238" s="28">
        <v>60000</v>
      </c>
      <c r="M238" s="28">
        <v>300</v>
      </c>
      <c r="N238" s="28">
        <v>18000000</v>
      </c>
      <c r="O238" s="16" t="s">
        <v>2379</v>
      </c>
      <c r="P238" s="16" t="s">
        <v>16</v>
      </c>
      <c r="Q238" s="16" t="s">
        <v>3163</v>
      </c>
      <c r="R238" s="16" t="s">
        <v>2380</v>
      </c>
      <c r="S238" s="16" t="s">
        <v>3178</v>
      </c>
    </row>
    <row r="239" spans="1:19" ht="90">
      <c r="A239" s="10">
        <v>237</v>
      </c>
      <c r="B239" s="16" t="s">
        <v>315</v>
      </c>
      <c r="C239" s="16" t="s">
        <v>2072</v>
      </c>
      <c r="D239" s="16" t="s">
        <v>2163</v>
      </c>
      <c r="E239" s="16" t="s">
        <v>2074</v>
      </c>
      <c r="F239" s="16" t="s">
        <v>114</v>
      </c>
      <c r="G239" s="16" t="s">
        <v>344</v>
      </c>
      <c r="H239" s="16" t="s">
        <v>1426</v>
      </c>
      <c r="I239" s="16" t="s">
        <v>24</v>
      </c>
      <c r="J239" s="16" t="s">
        <v>2075</v>
      </c>
      <c r="K239" s="16" t="s">
        <v>339</v>
      </c>
      <c r="L239" s="28">
        <v>10000</v>
      </c>
      <c r="M239" s="28">
        <v>3255</v>
      </c>
      <c r="N239" s="28">
        <v>32550000</v>
      </c>
      <c r="O239" s="16" t="s">
        <v>2381</v>
      </c>
      <c r="P239" s="16" t="s">
        <v>2027</v>
      </c>
      <c r="Q239" s="16" t="s">
        <v>3163</v>
      </c>
      <c r="R239" s="16" t="s">
        <v>2380</v>
      </c>
      <c r="S239" s="16" t="s">
        <v>3178</v>
      </c>
    </row>
    <row r="240" spans="1:19" ht="78.75">
      <c r="A240" s="10">
        <v>238</v>
      </c>
      <c r="B240" s="16" t="s">
        <v>2039</v>
      </c>
      <c r="C240" s="16" t="s">
        <v>2040</v>
      </c>
      <c r="D240" s="16" t="s">
        <v>2119</v>
      </c>
      <c r="E240" s="16" t="s">
        <v>2382</v>
      </c>
      <c r="F240" s="16" t="s">
        <v>114</v>
      </c>
      <c r="G240" s="16" t="s">
        <v>2043</v>
      </c>
      <c r="H240" s="16" t="s">
        <v>1426</v>
      </c>
      <c r="I240" s="16" t="s">
        <v>24</v>
      </c>
      <c r="J240" s="16" t="s">
        <v>2044</v>
      </c>
      <c r="K240" s="16" t="s">
        <v>118</v>
      </c>
      <c r="L240" s="28">
        <v>2000000</v>
      </c>
      <c r="M240" s="28">
        <v>130</v>
      </c>
      <c r="N240" s="28">
        <v>260000000</v>
      </c>
      <c r="O240" s="16" t="s">
        <v>2381</v>
      </c>
      <c r="P240" s="16" t="s">
        <v>2027</v>
      </c>
      <c r="Q240" s="16" t="s">
        <v>3163</v>
      </c>
      <c r="R240" s="16" t="s">
        <v>2380</v>
      </c>
      <c r="S240" s="16" t="s">
        <v>3178</v>
      </c>
    </row>
    <row r="241" spans="1:19" ht="78.75">
      <c r="A241" s="10">
        <v>239</v>
      </c>
      <c r="B241" s="16" t="s">
        <v>1021</v>
      </c>
      <c r="C241" s="16" t="s">
        <v>1500</v>
      </c>
      <c r="D241" s="16" t="s">
        <v>1023</v>
      </c>
      <c r="E241" s="16" t="s">
        <v>2383</v>
      </c>
      <c r="F241" s="16" t="s">
        <v>114</v>
      </c>
      <c r="G241" s="16" t="s">
        <v>1502</v>
      </c>
      <c r="H241" s="16" t="s">
        <v>1426</v>
      </c>
      <c r="I241" s="16" t="s">
        <v>24</v>
      </c>
      <c r="J241" s="16" t="s">
        <v>2077</v>
      </c>
      <c r="K241" s="16" t="s">
        <v>966</v>
      </c>
      <c r="L241" s="28">
        <v>5000</v>
      </c>
      <c r="M241" s="28">
        <v>2500</v>
      </c>
      <c r="N241" s="28">
        <v>12500000</v>
      </c>
      <c r="O241" s="16" t="s">
        <v>2381</v>
      </c>
      <c r="P241" s="16" t="s">
        <v>2027</v>
      </c>
      <c r="Q241" s="16" t="s">
        <v>3163</v>
      </c>
      <c r="R241" s="16" t="s">
        <v>2380</v>
      </c>
      <c r="S241" s="16" t="s">
        <v>3178</v>
      </c>
    </row>
    <row r="242" spans="1:19" ht="45">
      <c r="A242" s="10">
        <v>240</v>
      </c>
      <c r="B242" s="16" t="s">
        <v>401</v>
      </c>
      <c r="C242" s="16" t="s">
        <v>402</v>
      </c>
      <c r="D242" s="16" t="s">
        <v>403</v>
      </c>
      <c r="E242" s="16" t="s">
        <v>404</v>
      </c>
      <c r="F242" s="16" t="s">
        <v>114</v>
      </c>
      <c r="G242" s="16" t="s">
        <v>121</v>
      </c>
      <c r="H242" s="16" t="s">
        <v>2384</v>
      </c>
      <c r="I242" s="16" t="s">
        <v>24</v>
      </c>
      <c r="J242" s="16" t="s">
        <v>156</v>
      </c>
      <c r="K242" s="16" t="s">
        <v>118</v>
      </c>
      <c r="L242" s="28">
        <v>50000</v>
      </c>
      <c r="M242" s="28">
        <v>2499</v>
      </c>
      <c r="N242" s="28">
        <v>124950000</v>
      </c>
      <c r="O242" s="16" t="s">
        <v>2385</v>
      </c>
      <c r="P242" s="16" t="s">
        <v>16</v>
      </c>
      <c r="Q242" s="16" t="s">
        <v>3163</v>
      </c>
      <c r="R242" s="16" t="s">
        <v>2380</v>
      </c>
      <c r="S242" s="16" t="s">
        <v>3178</v>
      </c>
    </row>
    <row r="243" spans="1:19" ht="157.5">
      <c r="A243" s="10">
        <v>241</v>
      </c>
      <c r="B243" s="16" t="s">
        <v>2022</v>
      </c>
      <c r="C243" s="16" t="s">
        <v>2322</v>
      </c>
      <c r="D243" s="16" t="s">
        <v>2048</v>
      </c>
      <c r="E243" s="16" t="s">
        <v>325</v>
      </c>
      <c r="F243" s="16" t="s">
        <v>114</v>
      </c>
      <c r="G243" s="16" t="s">
        <v>242</v>
      </c>
      <c r="H243" s="16" t="s">
        <v>2081</v>
      </c>
      <c r="I243" s="16" t="s">
        <v>2024</v>
      </c>
      <c r="J243" s="16" t="s">
        <v>2049</v>
      </c>
      <c r="K243" s="16" t="s">
        <v>118</v>
      </c>
      <c r="L243" s="28">
        <v>50000</v>
      </c>
      <c r="M243" s="28">
        <v>830</v>
      </c>
      <c r="N243" s="28">
        <v>41500000</v>
      </c>
      <c r="O243" s="16" t="s">
        <v>213</v>
      </c>
      <c r="P243" s="16" t="s">
        <v>2027</v>
      </c>
      <c r="Q243" s="16" t="s">
        <v>3163</v>
      </c>
      <c r="R243" s="16" t="s">
        <v>2380</v>
      </c>
      <c r="S243" s="16" t="s">
        <v>3178</v>
      </c>
    </row>
    <row r="244" spans="1:19" ht="45">
      <c r="A244" s="10">
        <v>242</v>
      </c>
      <c r="B244" s="16" t="s">
        <v>1615</v>
      </c>
      <c r="C244" s="16" t="s">
        <v>2059</v>
      </c>
      <c r="D244" s="16" t="s">
        <v>1617</v>
      </c>
      <c r="E244" s="16" t="s">
        <v>643</v>
      </c>
      <c r="F244" s="16" t="s">
        <v>114</v>
      </c>
      <c r="G244" s="16" t="s">
        <v>242</v>
      </c>
      <c r="H244" s="16" t="s">
        <v>954</v>
      </c>
      <c r="I244" s="16" t="s">
        <v>24</v>
      </c>
      <c r="J244" s="16" t="s">
        <v>1318</v>
      </c>
      <c r="K244" s="16" t="s">
        <v>118</v>
      </c>
      <c r="L244" s="28">
        <v>150000</v>
      </c>
      <c r="M244" s="28">
        <v>800</v>
      </c>
      <c r="N244" s="28">
        <v>120000000</v>
      </c>
      <c r="O244" s="16" t="s">
        <v>645</v>
      </c>
      <c r="P244" s="16" t="s">
        <v>2027</v>
      </c>
      <c r="Q244" s="16" t="s">
        <v>3163</v>
      </c>
      <c r="R244" s="16" t="s">
        <v>2380</v>
      </c>
      <c r="S244" s="16" t="s">
        <v>3178</v>
      </c>
    </row>
    <row r="245" spans="1:19" ht="33.75">
      <c r="A245" s="10">
        <v>243</v>
      </c>
      <c r="B245" s="16" t="s">
        <v>193</v>
      </c>
      <c r="C245" s="16" t="s">
        <v>241</v>
      </c>
      <c r="D245" s="16" t="s">
        <v>2386</v>
      </c>
      <c r="E245" s="16" t="s">
        <v>230</v>
      </c>
      <c r="F245" s="16" t="s">
        <v>2387</v>
      </c>
      <c r="G245" s="16" t="s">
        <v>2260</v>
      </c>
      <c r="H245" s="16" t="s">
        <v>2388</v>
      </c>
      <c r="I245" s="16" t="s">
        <v>214</v>
      </c>
      <c r="J245" s="16" t="s">
        <v>467</v>
      </c>
      <c r="K245" s="16" t="s">
        <v>118</v>
      </c>
      <c r="L245" s="28">
        <v>50000</v>
      </c>
      <c r="M245" s="28">
        <v>2500</v>
      </c>
      <c r="N245" s="28">
        <v>125000000</v>
      </c>
      <c r="O245" s="16" t="s">
        <v>2389</v>
      </c>
      <c r="P245" s="16" t="s">
        <v>23</v>
      </c>
      <c r="Q245" s="16" t="s">
        <v>3174</v>
      </c>
      <c r="R245" s="16" t="s">
        <v>2390</v>
      </c>
      <c r="S245" s="16" t="s">
        <v>3179</v>
      </c>
    </row>
    <row r="246" spans="1:19" ht="45">
      <c r="A246" s="10">
        <v>244</v>
      </c>
      <c r="B246" s="16" t="s">
        <v>383</v>
      </c>
      <c r="C246" s="16" t="s">
        <v>2391</v>
      </c>
      <c r="D246" s="16" t="s">
        <v>814</v>
      </c>
      <c r="E246" s="16" t="s">
        <v>385</v>
      </c>
      <c r="F246" s="16" t="s">
        <v>114</v>
      </c>
      <c r="G246" s="16" t="s">
        <v>223</v>
      </c>
      <c r="H246" s="16" t="s">
        <v>2113</v>
      </c>
      <c r="I246" s="16" t="s">
        <v>24</v>
      </c>
      <c r="J246" s="16" t="s">
        <v>123</v>
      </c>
      <c r="K246" s="16" t="s">
        <v>118</v>
      </c>
      <c r="L246" s="28">
        <v>150000</v>
      </c>
      <c r="M246" s="28">
        <v>483</v>
      </c>
      <c r="N246" s="28">
        <v>72450000</v>
      </c>
      <c r="O246" s="16" t="s">
        <v>1962</v>
      </c>
      <c r="P246" s="16" t="s">
        <v>23</v>
      </c>
      <c r="Q246" s="16" t="s">
        <v>3174</v>
      </c>
      <c r="R246" s="16" t="s">
        <v>2390</v>
      </c>
      <c r="S246" s="16" t="s">
        <v>3179</v>
      </c>
    </row>
    <row r="247" spans="1:19" ht="45">
      <c r="A247" s="10">
        <v>245</v>
      </c>
      <c r="B247" s="16" t="s">
        <v>2392</v>
      </c>
      <c r="C247" s="16" t="s">
        <v>582</v>
      </c>
      <c r="D247" s="16" t="s">
        <v>2178</v>
      </c>
      <c r="E247" s="16" t="s">
        <v>2179</v>
      </c>
      <c r="F247" s="16" t="s">
        <v>114</v>
      </c>
      <c r="G247" s="16" t="s">
        <v>223</v>
      </c>
      <c r="H247" s="16" t="s">
        <v>2113</v>
      </c>
      <c r="I247" s="16" t="s">
        <v>24</v>
      </c>
      <c r="J247" s="16" t="s">
        <v>123</v>
      </c>
      <c r="K247" s="16" t="s">
        <v>118</v>
      </c>
      <c r="L247" s="28">
        <v>300000</v>
      </c>
      <c r="M247" s="28">
        <v>453.6</v>
      </c>
      <c r="N247" s="28">
        <v>136080000</v>
      </c>
      <c r="O247" s="16" t="s">
        <v>1962</v>
      </c>
      <c r="P247" s="16" t="s">
        <v>23</v>
      </c>
      <c r="Q247" s="16" t="s">
        <v>3174</v>
      </c>
      <c r="R247" s="16" t="s">
        <v>2390</v>
      </c>
      <c r="S247" s="16" t="s">
        <v>3179</v>
      </c>
    </row>
    <row r="248" spans="1:19" ht="33.75">
      <c r="A248" s="10">
        <v>246</v>
      </c>
      <c r="B248" s="16" t="s">
        <v>2393</v>
      </c>
      <c r="C248" s="16" t="s">
        <v>1142</v>
      </c>
      <c r="D248" s="16" t="s">
        <v>2182</v>
      </c>
      <c r="E248" s="16" t="s">
        <v>2183</v>
      </c>
      <c r="F248" s="16" t="s">
        <v>114</v>
      </c>
      <c r="G248" s="16" t="s">
        <v>1502</v>
      </c>
      <c r="H248" s="16" t="s">
        <v>2394</v>
      </c>
      <c r="I248" s="16" t="s">
        <v>2185</v>
      </c>
      <c r="J248" s="16" t="s">
        <v>2395</v>
      </c>
      <c r="K248" s="16" t="s">
        <v>339</v>
      </c>
      <c r="L248" s="28">
        <v>10000</v>
      </c>
      <c r="M248" s="28">
        <v>6300</v>
      </c>
      <c r="N248" s="28">
        <v>63000000</v>
      </c>
      <c r="O248" s="16" t="s">
        <v>1962</v>
      </c>
      <c r="P248" s="16" t="s">
        <v>2233</v>
      </c>
      <c r="Q248" s="16" t="s">
        <v>3174</v>
      </c>
      <c r="R248" s="16" t="s">
        <v>2390</v>
      </c>
      <c r="S248" s="16" t="s">
        <v>3179</v>
      </c>
    </row>
    <row r="249" spans="1:19" ht="56.25">
      <c r="A249" s="10">
        <v>247</v>
      </c>
      <c r="B249" s="16" t="s">
        <v>2396</v>
      </c>
      <c r="C249" s="16" t="s">
        <v>1315</v>
      </c>
      <c r="D249" s="16" t="s">
        <v>1316</v>
      </c>
      <c r="E249" s="16" t="s">
        <v>270</v>
      </c>
      <c r="F249" s="16" t="s">
        <v>1435</v>
      </c>
      <c r="G249" s="16" t="s">
        <v>260</v>
      </c>
      <c r="H249" s="16" t="s">
        <v>2397</v>
      </c>
      <c r="I249" s="16" t="s">
        <v>24</v>
      </c>
      <c r="J249" s="16" t="s">
        <v>2398</v>
      </c>
      <c r="K249" s="16" t="s">
        <v>118</v>
      </c>
      <c r="L249" s="28">
        <v>150000</v>
      </c>
      <c r="M249" s="28">
        <v>950</v>
      </c>
      <c r="N249" s="28">
        <v>142500000</v>
      </c>
      <c r="O249" s="16" t="s">
        <v>2399</v>
      </c>
      <c r="P249" s="16" t="s">
        <v>23</v>
      </c>
      <c r="Q249" s="16" t="s">
        <v>3174</v>
      </c>
      <c r="R249" s="16" t="s">
        <v>2390</v>
      </c>
      <c r="S249" s="16" t="s">
        <v>3179</v>
      </c>
    </row>
    <row r="250" spans="1:19" s="2" customFormat="1" ht="78.75">
      <c r="A250" s="10">
        <v>248</v>
      </c>
      <c r="B250" s="16" t="s">
        <v>1074</v>
      </c>
      <c r="C250" s="16" t="s">
        <v>2400</v>
      </c>
      <c r="D250" s="16" t="s">
        <v>1511</v>
      </c>
      <c r="E250" s="16" t="s">
        <v>1512</v>
      </c>
      <c r="F250" s="16" t="s">
        <v>114</v>
      </c>
      <c r="G250" s="16" t="s">
        <v>1513</v>
      </c>
      <c r="H250" s="16" t="s">
        <v>2397</v>
      </c>
      <c r="I250" s="16" t="s">
        <v>24</v>
      </c>
      <c r="J250" s="16" t="s">
        <v>1079</v>
      </c>
      <c r="K250" s="16" t="s">
        <v>161</v>
      </c>
      <c r="L250" s="28">
        <v>10000</v>
      </c>
      <c r="M250" s="28">
        <v>3200</v>
      </c>
      <c r="N250" s="28">
        <v>32000000</v>
      </c>
      <c r="O250" s="16" t="s">
        <v>2399</v>
      </c>
      <c r="P250" s="16" t="s">
        <v>23</v>
      </c>
      <c r="Q250" s="16" t="s">
        <v>3174</v>
      </c>
      <c r="R250" s="16" t="s">
        <v>2390</v>
      </c>
      <c r="S250" s="16" t="s">
        <v>3179</v>
      </c>
    </row>
    <row r="251" spans="1:19" s="2" customFormat="1" ht="56.25">
      <c r="A251" s="10">
        <v>249</v>
      </c>
      <c r="B251" s="16" t="s">
        <v>1537</v>
      </c>
      <c r="C251" s="16" t="s">
        <v>2401</v>
      </c>
      <c r="D251" s="16" t="s">
        <v>2402</v>
      </c>
      <c r="E251" s="16" t="s">
        <v>1540</v>
      </c>
      <c r="F251" s="16" t="s">
        <v>114</v>
      </c>
      <c r="G251" s="16" t="s">
        <v>260</v>
      </c>
      <c r="H251" s="16" t="s">
        <v>2397</v>
      </c>
      <c r="I251" s="16" t="s">
        <v>24</v>
      </c>
      <c r="J251" s="16" t="s">
        <v>2403</v>
      </c>
      <c r="K251" s="16" t="s">
        <v>118</v>
      </c>
      <c r="L251" s="28">
        <v>60000</v>
      </c>
      <c r="M251" s="28">
        <v>1100</v>
      </c>
      <c r="N251" s="28">
        <v>66000000</v>
      </c>
      <c r="O251" s="16" t="s">
        <v>2399</v>
      </c>
      <c r="P251" s="16" t="s">
        <v>23</v>
      </c>
      <c r="Q251" s="16" t="s">
        <v>3174</v>
      </c>
      <c r="R251" s="16" t="s">
        <v>2390</v>
      </c>
      <c r="S251" s="16" t="s">
        <v>3179</v>
      </c>
    </row>
    <row r="252" spans="1:19" s="2" customFormat="1" ht="60" customHeight="1">
      <c r="A252" s="10">
        <v>250</v>
      </c>
      <c r="B252" s="16" t="s">
        <v>315</v>
      </c>
      <c r="C252" s="16" t="s">
        <v>2072</v>
      </c>
      <c r="D252" s="16" t="s">
        <v>2163</v>
      </c>
      <c r="E252" s="16" t="s">
        <v>335</v>
      </c>
      <c r="F252" s="16" t="s">
        <v>114</v>
      </c>
      <c r="G252" s="16" t="s">
        <v>344</v>
      </c>
      <c r="H252" s="16" t="s">
        <v>1426</v>
      </c>
      <c r="I252" s="16" t="s">
        <v>24</v>
      </c>
      <c r="J252" s="16" t="s">
        <v>2075</v>
      </c>
      <c r="K252" s="16" t="s">
        <v>339</v>
      </c>
      <c r="L252" s="28">
        <v>20000</v>
      </c>
      <c r="M252" s="28">
        <v>3255</v>
      </c>
      <c r="N252" s="28">
        <v>65100000</v>
      </c>
      <c r="O252" s="16" t="s">
        <v>2404</v>
      </c>
      <c r="P252" s="16" t="s">
        <v>23</v>
      </c>
      <c r="Q252" s="16" t="s">
        <v>3174</v>
      </c>
      <c r="R252" s="16" t="s">
        <v>2390</v>
      </c>
      <c r="S252" s="16" t="s">
        <v>3179</v>
      </c>
    </row>
    <row r="253" spans="1:19" s="2" customFormat="1" ht="33.75">
      <c r="A253" s="10">
        <v>251</v>
      </c>
      <c r="B253" s="16" t="s">
        <v>1021</v>
      </c>
      <c r="C253" s="16" t="s">
        <v>1500</v>
      </c>
      <c r="D253" s="16" t="s">
        <v>1023</v>
      </c>
      <c r="E253" s="16" t="s">
        <v>1501</v>
      </c>
      <c r="F253" s="16" t="s">
        <v>114</v>
      </c>
      <c r="G253" s="16" t="s">
        <v>1502</v>
      </c>
      <c r="H253" s="16" t="s">
        <v>1426</v>
      </c>
      <c r="I253" s="16" t="s">
        <v>24</v>
      </c>
      <c r="J253" s="16" t="s">
        <v>2077</v>
      </c>
      <c r="K253" s="16" t="s">
        <v>966</v>
      </c>
      <c r="L253" s="28">
        <v>40000</v>
      </c>
      <c r="M253" s="28">
        <v>2500</v>
      </c>
      <c r="N253" s="28">
        <v>100000000</v>
      </c>
      <c r="O253" s="16" t="s">
        <v>2404</v>
      </c>
      <c r="P253" s="16" t="s">
        <v>23</v>
      </c>
      <c r="Q253" s="16" t="s">
        <v>3174</v>
      </c>
      <c r="R253" s="16" t="s">
        <v>2390</v>
      </c>
      <c r="S253" s="16" t="s">
        <v>3179</v>
      </c>
    </row>
    <row r="254" spans="1:19" s="2" customFormat="1" ht="45">
      <c r="A254" s="10">
        <v>252</v>
      </c>
      <c r="B254" s="16" t="s">
        <v>187</v>
      </c>
      <c r="C254" s="16" t="s">
        <v>234</v>
      </c>
      <c r="D254" s="16" t="s">
        <v>2405</v>
      </c>
      <c r="E254" s="16" t="s">
        <v>2406</v>
      </c>
      <c r="F254" s="16" t="s">
        <v>114</v>
      </c>
      <c r="G254" s="16" t="s">
        <v>964</v>
      </c>
      <c r="H254" s="16" t="s">
        <v>2169</v>
      </c>
      <c r="I254" s="16" t="s">
        <v>24</v>
      </c>
      <c r="J254" s="16" t="s">
        <v>2407</v>
      </c>
      <c r="K254" s="16" t="s">
        <v>118</v>
      </c>
      <c r="L254" s="28">
        <v>1500</v>
      </c>
      <c r="M254" s="28">
        <v>59000</v>
      </c>
      <c r="N254" s="28">
        <v>88500000</v>
      </c>
      <c r="O254" s="16" t="s">
        <v>1455</v>
      </c>
      <c r="P254" s="16" t="s">
        <v>23</v>
      </c>
      <c r="Q254" s="16" t="s">
        <v>3174</v>
      </c>
      <c r="R254" s="16" t="s">
        <v>2390</v>
      </c>
      <c r="S254" s="16" t="s">
        <v>3179</v>
      </c>
    </row>
    <row r="255" spans="1:19" s="2" customFormat="1" ht="33.75">
      <c r="A255" s="10">
        <v>253</v>
      </c>
      <c r="B255" s="16" t="s">
        <v>1017</v>
      </c>
      <c r="C255" s="16" t="s">
        <v>2408</v>
      </c>
      <c r="D255" s="16" t="s">
        <v>2409</v>
      </c>
      <c r="E255" s="16" t="s">
        <v>1020</v>
      </c>
      <c r="F255" s="16" t="s">
        <v>114</v>
      </c>
      <c r="G255" s="16" t="s">
        <v>1878</v>
      </c>
      <c r="H255" s="16" t="s">
        <v>2410</v>
      </c>
      <c r="I255" s="16" t="s">
        <v>24</v>
      </c>
      <c r="J255" s="16" t="s">
        <v>123</v>
      </c>
      <c r="K255" s="16" t="s">
        <v>118</v>
      </c>
      <c r="L255" s="28">
        <v>60000</v>
      </c>
      <c r="M255" s="28">
        <v>1690</v>
      </c>
      <c r="N255" s="28">
        <v>101400000</v>
      </c>
      <c r="O255" s="16" t="s">
        <v>2301</v>
      </c>
      <c r="P255" s="16" t="s">
        <v>23</v>
      </c>
      <c r="Q255" s="16" t="s">
        <v>3174</v>
      </c>
      <c r="R255" s="16" t="s">
        <v>2390</v>
      </c>
      <c r="S255" s="16" t="s">
        <v>3179</v>
      </c>
    </row>
    <row r="256" spans="1:19" s="2" customFormat="1" ht="67.5">
      <c r="A256" s="10">
        <v>254</v>
      </c>
      <c r="B256" s="16" t="s">
        <v>309</v>
      </c>
      <c r="C256" s="16" t="s">
        <v>2006</v>
      </c>
      <c r="D256" s="16" t="s">
        <v>1794</v>
      </c>
      <c r="E256" s="16" t="s">
        <v>319</v>
      </c>
      <c r="F256" s="16" t="s">
        <v>1435</v>
      </c>
      <c r="G256" s="16" t="s">
        <v>2411</v>
      </c>
      <c r="H256" s="16" t="s">
        <v>320</v>
      </c>
      <c r="I256" s="16" t="s">
        <v>321</v>
      </c>
      <c r="J256" s="16" t="s">
        <v>322</v>
      </c>
      <c r="K256" s="16" t="s">
        <v>1493</v>
      </c>
      <c r="L256" s="28">
        <v>6000</v>
      </c>
      <c r="M256" s="28">
        <v>12000</v>
      </c>
      <c r="N256" s="28">
        <v>72000000</v>
      </c>
      <c r="O256" s="16" t="s">
        <v>2232</v>
      </c>
      <c r="P256" s="16" t="s">
        <v>17</v>
      </c>
      <c r="Q256" s="16" t="s">
        <v>3180</v>
      </c>
      <c r="R256" s="16" t="s">
        <v>2412</v>
      </c>
      <c r="S256" s="16" t="s">
        <v>3181</v>
      </c>
    </row>
    <row r="257" spans="1:19" s="2" customFormat="1" ht="56.25">
      <c r="A257" s="10">
        <v>255</v>
      </c>
      <c r="B257" s="16" t="s">
        <v>188</v>
      </c>
      <c r="C257" s="16" t="s">
        <v>235</v>
      </c>
      <c r="D257" s="16" t="s">
        <v>352</v>
      </c>
      <c r="E257" s="16" t="s">
        <v>200</v>
      </c>
      <c r="F257" s="16" t="s">
        <v>2387</v>
      </c>
      <c r="G257" s="16" t="s">
        <v>2411</v>
      </c>
      <c r="H257" s="16" t="s">
        <v>2388</v>
      </c>
      <c r="I257" s="16" t="s">
        <v>24</v>
      </c>
      <c r="J257" s="16" t="s">
        <v>2413</v>
      </c>
      <c r="K257" s="16" t="s">
        <v>118</v>
      </c>
      <c r="L257" s="28">
        <v>50000</v>
      </c>
      <c r="M257" s="28">
        <v>2250</v>
      </c>
      <c r="N257" s="28">
        <v>112500000</v>
      </c>
      <c r="O257" s="16" t="s">
        <v>206</v>
      </c>
      <c r="P257" s="16" t="s">
        <v>16</v>
      </c>
      <c r="Q257" s="16" t="s">
        <v>3180</v>
      </c>
      <c r="R257" s="16" t="s">
        <v>2412</v>
      </c>
      <c r="S257" s="16" t="s">
        <v>3181</v>
      </c>
    </row>
    <row r="258" spans="1:19" s="2" customFormat="1" ht="33.75">
      <c r="A258" s="10">
        <v>256</v>
      </c>
      <c r="B258" s="16" t="s">
        <v>193</v>
      </c>
      <c r="C258" s="16" t="s">
        <v>241</v>
      </c>
      <c r="D258" s="16" t="s">
        <v>2414</v>
      </c>
      <c r="E258" s="16" t="s">
        <v>230</v>
      </c>
      <c r="F258" s="16" t="s">
        <v>2037</v>
      </c>
      <c r="G258" s="16" t="s">
        <v>2415</v>
      </c>
      <c r="H258" s="16" t="s">
        <v>2388</v>
      </c>
      <c r="I258" s="16" t="s">
        <v>24</v>
      </c>
      <c r="J258" s="16" t="s">
        <v>2416</v>
      </c>
      <c r="K258" s="16" t="s">
        <v>118</v>
      </c>
      <c r="L258" s="28">
        <v>50000</v>
      </c>
      <c r="M258" s="28">
        <v>2500</v>
      </c>
      <c r="N258" s="28">
        <v>125000000</v>
      </c>
      <c r="O258" s="16" t="s">
        <v>206</v>
      </c>
      <c r="P258" s="16" t="s">
        <v>16</v>
      </c>
      <c r="Q258" s="16" t="s">
        <v>3180</v>
      </c>
      <c r="R258" s="16" t="s">
        <v>2412</v>
      </c>
      <c r="S258" s="16" t="s">
        <v>3181</v>
      </c>
    </row>
    <row r="259" spans="1:19" s="2" customFormat="1" ht="67.5">
      <c r="A259" s="10">
        <v>257</v>
      </c>
      <c r="B259" s="16" t="s">
        <v>950</v>
      </c>
      <c r="C259" s="16" t="s">
        <v>2417</v>
      </c>
      <c r="D259" s="16" t="s">
        <v>2418</v>
      </c>
      <c r="E259" s="16" t="s">
        <v>2419</v>
      </c>
      <c r="F259" s="16" t="s">
        <v>114</v>
      </c>
      <c r="G259" s="16" t="s">
        <v>1408</v>
      </c>
      <c r="H259" s="16" t="s">
        <v>414</v>
      </c>
      <c r="I259" s="16" t="s">
        <v>24</v>
      </c>
      <c r="J259" s="16" t="s">
        <v>2420</v>
      </c>
      <c r="K259" s="16" t="s">
        <v>118</v>
      </c>
      <c r="L259" s="28">
        <v>10000</v>
      </c>
      <c r="M259" s="28">
        <v>4490</v>
      </c>
      <c r="N259" s="28">
        <v>44900000</v>
      </c>
      <c r="O259" s="16" t="s">
        <v>2421</v>
      </c>
      <c r="P259" s="16" t="s">
        <v>16</v>
      </c>
      <c r="Q259" s="16" t="s">
        <v>3180</v>
      </c>
      <c r="R259" s="16" t="s">
        <v>2412</v>
      </c>
      <c r="S259" s="16" t="s">
        <v>3181</v>
      </c>
    </row>
    <row r="260" spans="1:19" s="2" customFormat="1" ht="56.25">
      <c r="A260" s="10">
        <v>258</v>
      </c>
      <c r="B260" s="16" t="s">
        <v>1334</v>
      </c>
      <c r="C260" s="16" t="s">
        <v>2422</v>
      </c>
      <c r="D260" s="16" t="s">
        <v>1336</v>
      </c>
      <c r="E260" s="16" t="s">
        <v>280</v>
      </c>
      <c r="F260" s="16" t="s">
        <v>114</v>
      </c>
      <c r="G260" s="16" t="s">
        <v>281</v>
      </c>
      <c r="H260" s="16" t="s">
        <v>414</v>
      </c>
      <c r="I260" s="16" t="s">
        <v>24</v>
      </c>
      <c r="J260" s="16" t="s">
        <v>376</v>
      </c>
      <c r="K260" s="16" t="s">
        <v>118</v>
      </c>
      <c r="L260" s="28">
        <v>100000</v>
      </c>
      <c r="M260" s="28">
        <v>510</v>
      </c>
      <c r="N260" s="28">
        <v>51000000</v>
      </c>
      <c r="O260" s="16" t="s">
        <v>2421</v>
      </c>
      <c r="P260" s="16" t="s">
        <v>16</v>
      </c>
      <c r="Q260" s="16" t="s">
        <v>3180</v>
      </c>
      <c r="R260" s="16" t="s">
        <v>2412</v>
      </c>
      <c r="S260" s="16" t="s">
        <v>3181</v>
      </c>
    </row>
    <row r="261" spans="1:19" s="2" customFormat="1" ht="123.75">
      <c r="A261" s="10">
        <v>259</v>
      </c>
      <c r="B261" s="16" t="s">
        <v>931</v>
      </c>
      <c r="C261" s="16" t="s">
        <v>1448</v>
      </c>
      <c r="D261" s="16" t="s">
        <v>1449</v>
      </c>
      <c r="E261" s="16" t="s">
        <v>1450</v>
      </c>
      <c r="F261" s="16" t="s">
        <v>114</v>
      </c>
      <c r="G261" s="16" t="s">
        <v>344</v>
      </c>
      <c r="H261" s="16" t="s">
        <v>414</v>
      </c>
      <c r="I261" s="16" t="s">
        <v>24</v>
      </c>
      <c r="J261" s="16" t="s">
        <v>306</v>
      </c>
      <c r="K261" s="16" t="s">
        <v>161</v>
      </c>
      <c r="L261" s="28">
        <v>10000</v>
      </c>
      <c r="M261" s="28">
        <v>4650</v>
      </c>
      <c r="N261" s="28">
        <v>46500000</v>
      </c>
      <c r="O261" s="16" t="s">
        <v>2421</v>
      </c>
      <c r="P261" s="16" t="s">
        <v>16</v>
      </c>
      <c r="Q261" s="16" t="s">
        <v>3180</v>
      </c>
      <c r="R261" s="16" t="s">
        <v>2412</v>
      </c>
      <c r="S261" s="16" t="s">
        <v>3181</v>
      </c>
    </row>
    <row r="262" spans="1:19" s="2" customFormat="1" ht="45">
      <c r="A262" s="10">
        <v>260</v>
      </c>
      <c r="B262" s="16" t="s">
        <v>2423</v>
      </c>
      <c r="C262" s="16" t="s">
        <v>2424</v>
      </c>
      <c r="D262" s="16" t="s">
        <v>2425</v>
      </c>
      <c r="E262" s="16" t="s">
        <v>2174</v>
      </c>
      <c r="F262" s="16" t="s">
        <v>114</v>
      </c>
      <c r="G262" s="16" t="s">
        <v>242</v>
      </c>
      <c r="H262" s="16" t="s">
        <v>2113</v>
      </c>
      <c r="I262" s="16" t="s">
        <v>24</v>
      </c>
      <c r="J262" s="16" t="s">
        <v>2426</v>
      </c>
      <c r="K262" s="16" t="s">
        <v>118</v>
      </c>
      <c r="L262" s="28">
        <v>200000</v>
      </c>
      <c r="M262" s="28">
        <v>257</v>
      </c>
      <c r="N262" s="28">
        <v>51400000</v>
      </c>
      <c r="O262" s="16" t="s">
        <v>2101</v>
      </c>
      <c r="P262" s="16" t="s">
        <v>16</v>
      </c>
      <c r="Q262" s="16" t="s">
        <v>3180</v>
      </c>
      <c r="R262" s="16" t="s">
        <v>2412</v>
      </c>
      <c r="S262" s="16" t="s">
        <v>3181</v>
      </c>
    </row>
    <row r="263" spans="1:19" s="2" customFormat="1" ht="56.25">
      <c r="A263" s="10">
        <v>261</v>
      </c>
      <c r="B263" s="16" t="s">
        <v>2065</v>
      </c>
      <c r="C263" s="16" t="s">
        <v>2066</v>
      </c>
      <c r="D263" s="16" t="s">
        <v>2165</v>
      </c>
      <c r="E263" s="16" t="s">
        <v>2427</v>
      </c>
      <c r="F263" s="16" t="s">
        <v>114</v>
      </c>
      <c r="G263" s="16" t="s">
        <v>344</v>
      </c>
      <c r="H263" s="16" t="s">
        <v>1426</v>
      </c>
      <c r="I263" s="16" t="s">
        <v>24</v>
      </c>
      <c r="J263" s="16" t="s">
        <v>2069</v>
      </c>
      <c r="K263" s="16" t="s">
        <v>339</v>
      </c>
      <c r="L263" s="28">
        <v>15000</v>
      </c>
      <c r="M263" s="28">
        <v>1750</v>
      </c>
      <c r="N263" s="28">
        <v>26250000</v>
      </c>
      <c r="O263" s="16" t="s">
        <v>1714</v>
      </c>
      <c r="P263" s="16" t="s">
        <v>16</v>
      </c>
      <c r="Q263" s="16" t="s">
        <v>3180</v>
      </c>
      <c r="R263" s="16" t="s">
        <v>2412</v>
      </c>
      <c r="S263" s="16" t="s">
        <v>3181</v>
      </c>
    </row>
    <row r="264" spans="1:19" s="2" customFormat="1" ht="56.25">
      <c r="A264" s="10">
        <v>262</v>
      </c>
      <c r="B264" s="16" t="s">
        <v>315</v>
      </c>
      <c r="C264" s="16" t="s">
        <v>2072</v>
      </c>
      <c r="D264" s="16" t="s">
        <v>2163</v>
      </c>
      <c r="E264" s="16" t="s">
        <v>335</v>
      </c>
      <c r="F264" s="16" t="s">
        <v>114</v>
      </c>
      <c r="G264" s="16" t="s">
        <v>344</v>
      </c>
      <c r="H264" s="16" t="s">
        <v>1426</v>
      </c>
      <c r="I264" s="16" t="s">
        <v>24</v>
      </c>
      <c r="J264" s="16" t="s">
        <v>2075</v>
      </c>
      <c r="K264" s="16" t="s">
        <v>339</v>
      </c>
      <c r="L264" s="28">
        <v>130000</v>
      </c>
      <c r="M264" s="28">
        <v>3255</v>
      </c>
      <c r="N264" s="28">
        <v>423150000</v>
      </c>
      <c r="O264" s="16" t="s">
        <v>1714</v>
      </c>
      <c r="P264" s="16" t="s">
        <v>16</v>
      </c>
      <c r="Q264" s="16" t="s">
        <v>3180</v>
      </c>
      <c r="R264" s="16" t="s">
        <v>2412</v>
      </c>
      <c r="S264" s="16" t="s">
        <v>3181</v>
      </c>
    </row>
    <row r="265" spans="1:19" s="2" customFormat="1" ht="45">
      <c r="A265" s="10">
        <v>263</v>
      </c>
      <c r="B265" s="16" t="s">
        <v>2428</v>
      </c>
      <c r="C265" s="16" t="s">
        <v>2429</v>
      </c>
      <c r="D265" s="16" t="s">
        <v>2430</v>
      </c>
      <c r="E265" s="16" t="s">
        <v>1441</v>
      </c>
      <c r="F265" s="16" t="s">
        <v>114</v>
      </c>
      <c r="G265" s="16" t="s">
        <v>1442</v>
      </c>
      <c r="H265" s="16" t="s">
        <v>1426</v>
      </c>
      <c r="I265" s="16" t="s">
        <v>24</v>
      </c>
      <c r="J265" s="16" t="s">
        <v>2431</v>
      </c>
      <c r="K265" s="16" t="s">
        <v>339</v>
      </c>
      <c r="L265" s="28">
        <v>80000</v>
      </c>
      <c r="M265" s="28">
        <v>2500</v>
      </c>
      <c r="N265" s="28">
        <v>200000000</v>
      </c>
      <c r="O265" s="16" t="s">
        <v>1714</v>
      </c>
      <c r="P265" s="16" t="s">
        <v>16</v>
      </c>
      <c r="Q265" s="16" t="s">
        <v>3180</v>
      </c>
      <c r="R265" s="16" t="s">
        <v>2412</v>
      </c>
      <c r="S265" s="16" t="s">
        <v>3181</v>
      </c>
    </row>
    <row r="266" spans="1:19" s="2" customFormat="1" ht="45">
      <c r="A266" s="10">
        <v>264</v>
      </c>
      <c r="B266" s="16" t="s">
        <v>1092</v>
      </c>
      <c r="C266" s="16" t="s">
        <v>2209</v>
      </c>
      <c r="D266" s="16" t="s">
        <v>1869</v>
      </c>
      <c r="E266" s="16" t="s">
        <v>1095</v>
      </c>
      <c r="F266" s="16" t="s">
        <v>1435</v>
      </c>
      <c r="G266" s="16" t="s">
        <v>118</v>
      </c>
      <c r="H266" s="16" t="s">
        <v>375</v>
      </c>
      <c r="I266" s="16" t="s">
        <v>24</v>
      </c>
      <c r="J266" s="16" t="s">
        <v>1870</v>
      </c>
      <c r="K266" s="16" t="s">
        <v>118</v>
      </c>
      <c r="L266" s="28">
        <v>200000</v>
      </c>
      <c r="M266" s="28">
        <v>800</v>
      </c>
      <c r="N266" s="28">
        <v>160000000</v>
      </c>
      <c r="O266" s="16" t="s">
        <v>258</v>
      </c>
      <c r="P266" s="16" t="s">
        <v>788</v>
      </c>
      <c r="Q266" s="16" t="s">
        <v>3180</v>
      </c>
      <c r="R266" s="16" t="s">
        <v>2412</v>
      </c>
      <c r="S266" s="16" t="s">
        <v>3181</v>
      </c>
    </row>
    <row r="267" spans="1:19" s="2" customFormat="1" ht="56.25">
      <c r="A267" s="10">
        <v>265</v>
      </c>
      <c r="B267" s="16" t="s">
        <v>1980</v>
      </c>
      <c r="C267" s="16" t="s">
        <v>2106</v>
      </c>
      <c r="D267" s="16" t="s">
        <v>1982</v>
      </c>
      <c r="E267" s="16" t="s">
        <v>1983</v>
      </c>
      <c r="F267" s="16" t="s">
        <v>690</v>
      </c>
      <c r="G267" s="16" t="s">
        <v>1984</v>
      </c>
      <c r="H267" s="16" t="s">
        <v>2018</v>
      </c>
      <c r="I267" s="16" t="s">
        <v>24</v>
      </c>
      <c r="J267" s="16" t="s">
        <v>1985</v>
      </c>
      <c r="K267" s="16" t="s">
        <v>2019</v>
      </c>
      <c r="L267" s="28">
        <v>3000</v>
      </c>
      <c r="M267" s="28">
        <v>18000</v>
      </c>
      <c r="N267" s="28">
        <v>54000000</v>
      </c>
      <c r="O267" s="16" t="s">
        <v>258</v>
      </c>
      <c r="P267" s="16" t="s">
        <v>16</v>
      </c>
      <c r="Q267" s="16" t="s">
        <v>3180</v>
      </c>
      <c r="R267" s="16" t="s">
        <v>2412</v>
      </c>
      <c r="S267" s="16" t="s">
        <v>3181</v>
      </c>
    </row>
    <row r="268" spans="1:19" s="2" customFormat="1" ht="33.75">
      <c r="A268" s="10">
        <v>266</v>
      </c>
      <c r="B268" s="16" t="s">
        <v>1756</v>
      </c>
      <c r="C268" s="16" t="s">
        <v>2432</v>
      </c>
      <c r="D268" s="16" t="s">
        <v>803</v>
      </c>
      <c r="E268" s="16" t="s">
        <v>264</v>
      </c>
      <c r="F268" s="16" t="s">
        <v>114</v>
      </c>
      <c r="G268" s="16" t="s">
        <v>121</v>
      </c>
      <c r="H268" s="16" t="s">
        <v>2433</v>
      </c>
      <c r="I268" s="16" t="s">
        <v>24</v>
      </c>
      <c r="J268" s="16" t="s">
        <v>150</v>
      </c>
      <c r="K268" s="16" t="s">
        <v>118</v>
      </c>
      <c r="L268" s="28">
        <v>250000</v>
      </c>
      <c r="M268" s="28">
        <v>480</v>
      </c>
      <c r="N268" s="28">
        <v>120000000</v>
      </c>
      <c r="O268" s="16" t="s">
        <v>2434</v>
      </c>
      <c r="P268" s="16" t="s">
        <v>16</v>
      </c>
      <c r="Q268" s="16" t="s">
        <v>3182</v>
      </c>
      <c r="R268" s="16" t="s">
        <v>2435</v>
      </c>
      <c r="S268" s="16" t="s">
        <v>3183</v>
      </c>
    </row>
    <row r="269" spans="1:19" s="2" customFormat="1" ht="45">
      <c r="A269" s="10">
        <v>267</v>
      </c>
      <c r="B269" s="16" t="s">
        <v>2423</v>
      </c>
      <c r="C269" s="16" t="s">
        <v>2424</v>
      </c>
      <c r="D269" s="16" t="s">
        <v>2425</v>
      </c>
      <c r="E269" s="16" t="s">
        <v>2174</v>
      </c>
      <c r="F269" s="16" t="s">
        <v>114</v>
      </c>
      <c r="G269" s="16" t="s">
        <v>242</v>
      </c>
      <c r="H269" s="16" t="s">
        <v>2113</v>
      </c>
      <c r="I269" s="16" t="s">
        <v>24</v>
      </c>
      <c r="J269" s="16" t="s">
        <v>2426</v>
      </c>
      <c r="K269" s="16" t="s">
        <v>118</v>
      </c>
      <c r="L269" s="28">
        <v>50000</v>
      </c>
      <c r="M269" s="28">
        <v>260</v>
      </c>
      <c r="N269" s="28">
        <v>13000000</v>
      </c>
      <c r="O269" s="16" t="s">
        <v>2436</v>
      </c>
      <c r="P269" s="16" t="s">
        <v>16</v>
      </c>
      <c r="Q269" s="16" t="s">
        <v>3182</v>
      </c>
      <c r="R269" s="16" t="s">
        <v>2435</v>
      </c>
      <c r="S269" s="16" t="s">
        <v>3183</v>
      </c>
    </row>
    <row r="270" spans="1:19" s="2" customFormat="1" ht="45">
      <c r="A270" s="10">
        <v>268</v>
      </c>
      <c r="B270" s="16" t="s">
        <v>2392</v>
      </c>
      <c r="C270" s="16" t="s">
        <v>582</v>
      </c>
      <c r="D270" s="16" t="s">
        <v>2178</v>
      </c>
      <c r="E270" s="16" t="s">
        <v>2179</v>
      </c>
      <c r="F270" s="16" t="s">
        <v>114</v>
      </c>
      <c r="G270" s="16" t="s">
        <v>223</v>
      </c>
      <c r="H270" s="16" t="s">
        <v>2113</v>
      </c>
      <c r="I270" s="16" t="s">
        <v>24</v>
      </c>
      <c r="J270" s="16" t="s">
        <v>123</v>
      </c>
      <c r="K270" s="16" t="s">
        <v>118</v>
      </c>
      <c r="L270" s="28">
        <v>200000</v>
      </c>
      <c r="M270" s="28">
        <v>453.6</v>
      </c>
      <c r="N270" s="28">
        <v>90720000</v>
      </c>
      <c r="O270" s="16" t="s">
        <v>2436</v>
      </c>
      <c r="P270" s="16" t="s">
        <v>16</v>
      </c>
      <c r="Q270" s="16" t="s">
        <v>3182</v>
      </c>
      <c r="R270" s="16" t="s">
        <v>2435</v>
      </c>
      <c r="S270" s="16" t="s">
        <v>3183</v>
      </c>
    </row>
    <row r="271" spans="1:19" s="2" customFormat="1" ht="33.75">
      <c r="A271" s="10">
        <v>269</v>
      </c>
      <c r="B271" s="16" t="s">
        <v>190</v>
      </c>
      <c r="C271" s="16" t="s">
        <v>2437</v>
      </c>
      <c r="D271" s="16" t="s">
        <v>1774</v>
      </c>
      <c r="E271" s="16" t="s">
        <v>211</v>
      </c>
      <c r="F271" s="16" t="s">
        <v>2045</v>
      </c>
      <c r="G271" s="16" t="s">
        <v>2438</v>
      </c>
      <c r="H271" s="16" t="s">
        <v>2046</v>
      </c>
      <c r="I271" s="16" t="s">
        <v>24</v>
      </c>
      <c r="J271" s="16" t="s">
        <v>215</v>
      </c>
      <c r="K271" s="16" t="s">
        <v>161</v>
      </c>
      <c r="L271" s="28">
        <v>18000</v>
      </c>
      <c r="M271" s="28">
        <v>4620</v>
      </c>
      <c r="N271" s="28">
        <v>83160000</v>
      </c>
      <c r="O271" s="16" t="s">
        <v>2439</v>
      </c>
      <c r="P271" s="16" t="s">
        <v>16</v>
      </c>
      <c r="Q271" s="16" t="s">
        <v>3182</v>
      </c>
      <c r="R271" s="16" t="s">
        <v>2435</v>
      </c>
      <c r="S271" s="16" t="s">
        <v>3183</v>
      </c>
    </row>
    <row r="272" spans="1:19" s="2" customFormat="1" ht="56.25">
      <c r="A272" s="10">
        <v>270</v>
      </c>
      <c r="B272" s="16" t="s">
        <v>2022</v>
      </c>
      <c r="C272" s="16" t="s">
        <v>1384</v>
      </c>
      <c r="D272" s="16" t="s">
        <v>2440</v>
      </c>
      <c r="E272" s="16" t="s">
        <v>325</v>
      </c>
      <c r="F272" s="16" t="s">
        <v>2045</v>
      </c>
      <c r="G272" s="16" t="s">
        <v>242</v>
      </c>
      <c r="H272" s="16" t="s">
        <v>2046</v>
      </c>
      <c r="I272" s="16" t="s">
        <v>24</v>
      </c>
      <c r="J272" s="16" t="s">
        <v>2049</v>
      </c>
      <c r="K272" s="16" t="s">
        <v>118</v>
      </c>
      <c r="L272" s="28">
        <v>200000</v>
      </c>
      <c r="M272" s="28">
        <v>830</v>
      </c>
      <c r="N272" s="28">
        <v>166000000</v>
      </c>
      <c r="O272" s="16" t="s">
        <v>2439</v>
      </c>
      <c r="P272" s="16" t="s">
        <v>2027</v>
      </c>
      <c r="Q272" s="16" t="s">
        <v>3182</v>
      </c>
      <c r="R272" s="16" t="s">
        <v>2435</v>
      </c>
      <c r="S272" s="16" t="s">
        <v>3183</v>
      </c>
    </row>
    <row r="273" spans="1:19" s="2" customFormat="1" ht="78.75">
      <c r="A273" s="10">
        <v>271</v>
      </c>
      <c r="B273" s="16" t="s">
        <v>2035</v>
      </c>
      <c r="C273" s="16" t="s">
        <v>2441</v>
      </c>
      <c r="D273" s="16" t="s">
        <v>2442</v>
      </c>
      <c r="E273" s="16" t="s">
        <v>2443</v>
      </c>
      <c r="F273" s="16" t="s">
        <v>114</v>
      </c>
      <c r="G273" s="16" t="s">
        <v>148</v>
      </c>
      <c r="H273" s="16" t="s">
        <v>2444</v>
      </c>
      <c r="I273" s="16" t="s">
        <v>214</v>
      </c>
      <c r="J273" s="16" t="s">
        <v>2445</v>
      </c>
      <c r="K273" s="16" t="s">
        <v>118</v>
      </c>
      <c r="L273" s="28">
        <v>200000</v>
      </c>
      <c r="M273" s="28">
        <v>650</v>
      </c>
      <c r="N273" s="28">
        <v>130000000</v>
      </c>
      <c r="O273" s="16" t="s">
        <v>258</v>
      </c>
      <c r="P273" s="16" t="s">
        <v>2446</v>
      </c>
      <c r="Q273" s="16" t="s">
        <v>3184</v>
      </c>
      <c r="R273" s="16" t="s">
        <v>2447</v>
      </c>
      <c r="S273" s="16" t="s">
        <v>3185</v>
      </c>
    </row>
    <row r="274" spans="1:19" s="2" customFormat="1" ht="45">
      <c r="A274" s="10">
        <v>272</v>
      </c>
      <c r="B274" s="16" t="s">
        <v>2110</v>
      </c>
      <c r="C274" s="16" t="s">
        <v>2111</v>
      </c>
      <c r="D274" s="16" t="s">
        <v>2112</v>
      </c>
      <c r="E274" s="16" t="s">
        <v>1341</v>
      </c>
      <c r="F274" s="16" t="s">
        <v>114</v>
      </c>
      <c r="G274" s="16" t="s">
        <v>2448</v>
      </c>
      <c r="H274" s="16" t="s">
        <v>2113</v>
      </c>
      <c r="I274" s="16" t="s">
        <v>24</v>
      </c>
      <c r="J274" s="16" t="s">
        <v>150</v>
      </c>
      <c r="K274" s="16" t="s">
        <v>118</v>
      </c>
      <c r="L274" s="28">
        <v>50000</v>
      </c>
      <c r="M274" s="28">
        <v>1365</v>
      </c>
      <c r="N274" s="28">
        <v>68250000</v>
      </c>
      <c r="O274" s="16" t="s">
        <v>2101</v>
      </c>
      <c r="P274" s="16" t="s">
        <v>2449</v>
      </c>
      <c r="Q274" s="16" t="s">
        <v>3184</v>
      </c>
      <c r="R274" s="16" t="s">
        <v>2447</v>
      </c>
      <c r="S274" s="16" t="s">
        <v>3185</v>
      </c>
    </row>
    <row r="275" spans="1:19" s="2" customFormat="1" ht="67.5">
      <c r="A275" s="10">
        <v>273</v>
      </c>
      <c r="B275" s="16" t="s">
        <v>190</v>
      </c>
      <c r="C275" s="16" t="s">
        <v>2204</v>
      </c>
      <c r="D275" s="16" t="s">
        <v>2450</v>
      </c>
      <c r="E275" s="16" t="s">
        <v>211</v>
      </c>
      <c r="F275" s="16" t="s">
        <v>114</v>
      </c>
      <c r="G275" s="16" t="s">
        <v>252</v>
      </c>
      <c r="H275" s="16" t="s">
        <v>2046</v>
      </c>
      <c r="I275" s="16" t="s">
        <v>2083</v>
      </c>
      <c r="J275" s="16" t="s">
        <v>215</v>
      </c>
      <c r="K275" s="16" t="s">
        <v>161</v>
      </c>
      <c r="L275" s="28">
        <v>20000</v>
      </c>
      <c r="M275" s="28">
        <v>4620</v>
      </c>
      <c r="N275" s="28">
        <v>92400000</v>
      </c>
      <c r="O275" s="16" t="s">
        <v>2161</v>
      </c>
      <c r="P275" s="16" t="s">
        <v>2449</v>
      </c>
      <c r="Q275" s="16" t="s">
        <v>3184</v>
      </c>
      <c r="R275" s="16" t="s">
        <v>2447</v>
      </c>
      <c r="S275" s="16" t="s">
        <v>3185</v>
      </c>
    </row>
    <row r="276" spans="1:19" s="2" customFormat="1" ht="45">
      <c r="A276" s="10">
        <v>274</v>
      </c>
      <c r="B276" s="16" t="s">
        <v>2423</v>
      </c>
      <c r="C276" s="16" t="s">
        <v>2424</v>
      </c>
      <c r="D276" s="16" t="s">
        <v>2451</v>
      </c>
      <c r="E276" s="16" t="s">
        <v>2174</v>
      </c>
      <c r="F276" s="16" t="s">
        <v>114</v>
      </c>
      <c r="G276" s="16" t="s">
        <v>242</v>
      </c>
      <c r="H276" s="16" t="s">
        <v>2113</v>
      </c>
      <c r="I276" s="16" t="s">
        <v>24</v>
      </c>
      <c r="J276" s="16" t="s">
        <v>2426</v>
      </c>
      <c r="K276" s="16" t="s">
        <v>118</v>
      </c>
      <c r="L276" s="28">
        <v>50000</v>
      </c>
      <c r="M276" s="28">
        <v>260</v>
      </c>
      <c r="N276" s="28">
        <v>13000000</v>
      </c>
      <c r="O276" s="16" t="s">
        <v>2101</v>
      </c>
      <c r="P276" s="16" t="s">
        <v>2449</v>
      </c>
      <c r="Q276" s="16" t="s">
        <v>3184</v>
      </c>
      <c r="R276" s="16" t="s">
        <v>2447</v>
      </c>
      <c r="S276" s="16" t="s">
        <v>3185</v>
      </c>
    </row>
    <row r="277" spans="1:19" s="2" customFormat="1" ht="157.5">
      <c r="A277" s="10">
        <v>275</v>
      </c>
      <c r="B277" s="16" t="s">
        <v>2022</v>
      </c>
      <c r="C277" s="16" t="s">
        <v>2322</v>
      </c>
      <c r="D277" s="16" t="s">
        <v>2084</v>
      </c>
      <c r="E277" s="16" t="s">
        <v>325</v>
      </c>
      <c r="F277" s="16" t="s">
        <v>114</v>
      </c>
      <c r="G277" s="16" t="s">
        <v>1391</v>
      </c>
      <c r="H277" s="16" t="s">
        <v>2046</v>
      </c>
      <c r="I277" s="16" t="s">
        <v>2024</v>
      </c>
      <c r="J277" s="16" t="s">
        <v>2452</v>
      </c>
      <c r="K277" s="16" t="s">
        <v>118</v>
      </c>
      <c r="L277" s="28">
        <v>100000</v>
      </c>
      <c r="M277" s="28">
        <v>830</v>
      </c>
      <c r="N277" s="28">
        <v>83000000</v>
      </c>
      <c r="O277" s="16" t="s">
        <v>2161</v>
      </c>
      <c r="P277" s="16" t="s">
        <v>2449</v>
      </c>
      <c r="Q277" s="16" t="s">
        <v>3184</v>
      </c>
      <c r="R277" s="16" t="s">
        <v>2447</v>
      </c>
      <c r="S277" s="16" t="s">
        <v>3185</v>
      </c>
    </row>
    <row r="278" spans="1:19" s="2" customFormat="1" ht="78.75">
      <c r="A278" s="10">
        <v>276</v>
      </c>
      <c r="B278" s="16" t="s">
        <v>977</v>
      </c>
      <c r="C278" s="16" t="s">
        <v>2142</v>
      </c>
      <c r="D278" s="16" t="s">
        <v>2453</v>
      </c>
      <c r="E278" s="16" t="s">
        <v>2454</v>
      </c>
      <c r="F278" s="16" t="s">
        <v>114</v>
      </c>
      <c r="G278" s="16" t="s">
        <v>2455</v>
      </c>
      <c r="H278" s="16" t="s">
        <v>2146</v>
      </c>
      <c r="I278" s="16" t="s">
        <v>24</v>
      </c>
      <c r="J278" s="16" t="s">
        <v>2456</v>
      </c>
      <c r="K278" s="16" t="s">
        <v>849</v>
      </c>
      <c r="L278" s="28">
        <v>20000</v>
      </c>
      <c r="M278" s="28">
        <v>3350</v>
      </c>
      <c r="N278" s="28">
        <v>67000000</v>
      </c>
      <c r="O278" s="16" t="s">
        <v>2034</v>
      </c>
      <c r="P278" s="16" t="s">
        <v>2449</v>
      </c>
      <c r="Q278" s="16" t="s">
        <v>3184</v>
      </c>
      <c r="R278" s="16" t="s">
        <v>2447</v>
      </c>
      <c r="S278" s="16" t="s">
        <v>3185</v>
      </c>
    </row>
    <row r="279" spans="1:19" s="2" customFormat="1" ht="90">
      <c r="A279" s="10">
        <v>277</v>
      </c>
      <c r="B279" s="16" t="s">
        <v>2457</v>
      </c>
      <c r="C279" s="16" t="s">
        <v>2458</v>
      </c>
      <c r="D279" s="16" t="s">
        <v>2459</v>
      </c>
      <c r="E279" s="16" t="s">
        <v>2460</v>
      </c>
      <c r="F279" s="16" t="s">
        <v>114</v>
      </c>
      <c r="G279" s="16" t="s">
        <v>2461</v>
      </c>
      <c r="H279" s="16" t="s">
        <v>299</v>
      </c>
      <c r="I279" s="16" t="s">
        <v>24</v>
      </c>
      <c r="J279" s="16" t="s">
        <v>156</v>
      </c>
      <c r="K279" s="16" t="s">
        <v>118</v>
      </c>
      <c r="L279" s="28">
        <v>20000</v>
      </c>
      <c r="M279" s="28">
        <v>2625</v>
      </c>
      <c r="N279" s="28">
        <v>52500000</v>
      </c>
      <c r="O279" s="16" t="s">
        <v>2462</v>
      </c>
      <c r="P279" s="16" t="s">
        <v>2449</v>
      </c>
      <c r="Q279" s="16" t="s">
        <v>3184</v>
      </c>
      <c r="R279" s="16" t="s">
        <v>2447</v>
      </c>
      <c r="S279" s="16" t="s">
        <v>3185</v>
      </c>
    </row>
    <row r="280" spans="1:19" s="2" customFormat="1" ht="90">
      <c r="A280" s="10">
        <v>278</v>
      </c>
      <c r="B280" s="16" t="s">
        <v>567</v>
      </c>
      <c r="C280" s="16" t="s">
        <v>1085</v>
      </c>
      <c r="D280" s="16" t="s">
        <v>1086</v>
      </c>
      <c r="E280" s="16" t="s">
        <v>2463</v>
      </c>
      <c r="F280" s="16" t="s">
        <v>114</v>
      </c>
      <c r="G280" s="16" t="s">
        <v>242</v>
      </c>
      <c r="H280" s="16" t="s">
        <v>299</v>
      </c>
      <c r="I280" s="16" t="s">
        <v>24</v>
      </c>
      <c r="J280" s="16" t="s">
        <v>1087</v>
      </c>
      <c r="K280" s="16" t="s">
        <v>118</v>
      </c>
      <c r="L280" s="28">
        <v>20000</v>
      </c>
      <c r="M280" s="28">
        <v>3450</v>
      </c>
      <c r="N280" s="28">
        <v>69000000</v>
      </c>
      <c r="O280" s="16" t="s">
        <v>2462</v>
      </c>
      <c r="P280" s="16" t="s">
        <v>2449</v>
      </c>
      <c r="Q280" s="16" t="s">
        <v>3184</v>
      </c>
      <c r="R280" s="16" t="s">
        <v>2447</v>
      </c>
      <c r="S280" s="16" t="s">
        <v>3185</v>
      </c>
    </row>
    <row r="281" spans="1:19" s="2" customFormat="1" ht="33.75">
      <c r="A281" s="10">
        <v>279</v>
      </c>
      <c r="B281" s="16" t="s">
        <v>2078</v>
      </c>
      <c r="C281" s="16" t="s">
        <v>2202</v>
      </c>
      <c r="D281" s="16" t="s">
        <v>2080</v>
      </c>
      <c r="E281" s="16" t="s">
        <v>575</v>
      </c>
      <c r="F281" s="16" t="s">
        <v>114</v>
      </c>
      <c r="G281" s="16" t="s">
        <v>1391</v>
      </c>
      <c r="H281" s="16" t="s">
        <v>2046</v>
      </c>
      <c r="I281" s="16" t="s">
        <v>2024</v>
      </c>
      <c r="J281" s="16" t="s">
        <v>326</v>
      </c>
      <c r="K281" s="16" t="s">
        <v>118</v>
      </c>
      <c r="L281" s="28">
        <v>100000</v>
      </c>
      <c r="M281" s="28">
        <v>693</v>
      </c>
      <c r="N281" s="28">
        <v>69300000</v>
      </c>
      <c r="O281" s="16" t="s">
        <v>2161</v>
      </c>
      <c r="P281" s="16" t="s">
        <v>2449</v>
      </c>
      <c r="Q281" s="16" t="s">
        <v>3184</v>
      </c>
      <c r="R281" s="16" t="s">
        <v>2447</v>
      </c>
      <c r="S281" s="16" t="s">
        <v>3185</v>
      </c>
    </row>
    <row r="282" spans="1:19" s="2" customFormat="1" ht="56.25">
      <c r="A282" s="10">
        <v>280</v>
      </c>
      <c r="B282" s="16" t="s">
        <v>1532</v>
      </c>
      <c r="C282" s="16" t="s">
        <v>1533</v>
      </c>
      <c r="D282" s="16" t="s">
        <v>2229</v>
      </c>
      <c r="E282" s="16" t="s">
        <v>590</v>
      </c>
      <c r="F282" s="16" t="s">
        <v>114</v>
      </c>
      <c r="G282" s="16" t="s">
        <v>121</v>
      </c>
      <c r="H282" s="16" t="s">
        <v>1535</v>
      </c>
      <c r="I282" s="16" t="s">
        <v>24</v>
      </c>
      <c r="J282" s="16" t="s">
        <v>1100</v>
      </c>
      <c r="K282" s="16" t="s">
        <v>118</v>
      </c>
      <c r="L282" s="28">
        <v>20000</v>
      </c>
      <c r="M282" s="28">
        <v>2916</v>
      </c>
      <c r="N282" s="28">
        <v>58320000</v>
      </c>
      <c r="O282" s="16" t="s">
        <v>2149</v>
      </c>
      <c r="P282" s="16" t="s">
        <v>2449</v>
      </c>
      <c r="Q282" s="16" t="s">
        <v>3184</v>
      </c>
      <c r="R282" s="16" t="s">
        <v>2447</v>
      </c>
      <c r="S282" s="16" t="s">
        <v>3185</v>
      </c>
    </row>
    <row r="283" spans="1:19" s="2" customFormat="1" ht="56.25">
      <c r="A283" s="10">
        <v>281</v>
      </c>
      <c r="B283" s="16" t="s">
        <v>1092</v>
      </c>
      <c r="C283" s="16" t="s">
        <v>2464</v>
      </c>
      <c r="D283" s="16" t="s">
        <v>1094</v>
      </c>
      <c r="E283" s="16" t="s">
        <v>1095</v>
      </c>
      <c r="F283" s="16" t="s">
        <v>114</v>
      </c>
      <c r="G283" s="16" t="s">
        <v>2465</v>
      </c>
      <c r="H283" s="16" t="s">
        <v>2444</v>
      </c>
      <c r="I283" s="16" t="s">
        <v>214</v>
      </c>
      <c r="J283" s="16" t="s">
        <v>1870</v>
      </c>
      <c r="K283" s="16" t="s">
        <v>118</v>
      </c>
      <c r="L283" s="28">
        <v>100000</v>
      </c>
      <c r="M283" s="28">
        <v>800</v>
      </c>
      <c r="N283" s="28">
        <v>80000000</v>
      </c>
      <c r="O283" s="16" t="s">
        <v>258</v>
      </c>
      <c r="P283" s="16" t="s">
        <v>2446</v>
      </c>
      <c r="Q283" s="16" t="s">
        <v>3184</v>
      </c>
      <c r="R283" s="16" t="s">
        <v>2447</v>
      </c>
      <c r="S283" s="16" t="s">
        <v>3185</v>
      </c>
    </row>
    <row r="284" spans="1:19" s="2" customFormat="1" ht="146.25">
      <c r="A284" s="10">
        <v>282</v>
      </c>
      <c r="B284" s="16" t="s">
        <v>597</v>
      </c>
      <c r="C284" s="16" t="s">
        <v>2228</v>
      </c>
      <c r="D284" s="16" t="s">
        <v>2466</v>
      </c>
      <c r="E284" s="16" t="s">
        <v>2467</v>
      </c>
      <c r="F284" s="16" t="s">
        <v>114</v>
      </c>
      <c r="G284" s="16" t="s">
        <v>281</v>
      </c>
      <c r="H284" s="16" t="s">
        <v>299</v>
      </c>
      <c r="I284" s="16" t="s">
        <v>24</v>
      </c>
      <c r="J284" s="16" t="s">
        <v>452</v>
      </c>
      <c r="K284" s="16" t="s">
        <v>118</v>
      </c>
      <c r="L284" s="28">
        <v>50000</v>
      </c>
      <c r="M284" s="28">
        <v>610</v>
      </c>
      <c r="N284" s="28">
        <v>30500000</v>
      </c>
      <c r="O284" s="16" t="s">
        <v>2462</v>
      </c>
      <c r="P284" s="16" t="s">
        <v>2449</v>
      </c>
      <c r="Q284" s="16" t="s">
        <v>3184</v>
      </c>
      <c r="R284" s="16" t="s">
        <v>2447</v>
      </c>
      <c r="S284" s="16" t="s">
        <v>3185</v>
      </c>
    </row>
    <row r="285" spans="1:19" s="2" customFormat="1" ht="78.75">
      <c r="A285" s="10">
        <v>283</v>
      </c>
      <c r="B285" s="16" t="s">
        <v>1556</v>
      </c>
      <c r="C285" s="16" t="s">
        <v>2468</v>
      </c>
      <c r="D285" s="16" t="s">
        <v>2469</v>
      </c>
      <c r="E285" s="16" t="s">
        <v>2470</v>
      </c>
      <c r="F285" s="16" t="s">
        <v>114</v>
      </c>
      <c r="G285" s="16" t="s">
        <v>344</v>
      </c>
      <c r="H285" s="16" t="s">
        <v>1560</v>
      </c>
      <c r="I285" s="16" t="s">
        <v>26</v>
      </c>
      <c r="J285" s="16" t="s">
        <v>2471</v>
      </c>
      <c r="K285" s="16" t="s">
        <v>161</v>
      </c>
      <c r="L285" s="28">
        <v>5000</v>
      </c>
      <c r="M285" s="28">
        <v>12000</v>
      </c>
      <c r="N285" s="28">
        <v>60000000</v>
      </c>
      <c r="O285" s="16" t="s">
        <v>2472</v>
      </c>
      <c r="P285" s="16" t="s">
        <v>2473</v>
      </c>
      <c r="Q285" s="16" t="s">
        <v>3184</v>
      </c>
      <c r="R285" s="16" t="s">
        <v>2447</v>
      </c>
      <c r="S285" s="16" t="s">
        <v>3185</v>
      </c>
    </row>
    <row r="286" spans="1:19" s="2" customFormat="1" ht="78.75">
      <c r="A286" s="10">
        <v>284</v>
      </c>
      <c r="B286" s="16" t="s">
        <v>1141</v>
      </c>
      <c r="C286" s="16" t="s">
        <v>2086</v>
      </c>
      <c r="D286" s="16" t="s">
        <v>2087</v>
      </c>
      <c r="E286" s="16" t="s">
        <v>2474</v>
      </c>
      <c r="F286" s="16" t="s">
        <v>114</v>
      </c>
      <c r="G286" s="16" t="s">
        <v>964</v>
      </c>
      <c r="H286" s="16" t="s">
        <v>2475</v>
      </c>
      <c r="I286" s="16" t="s">
        <v>24</v>
      </c>
      <c r="J286" s="16" t="s">
        <v>1588</v>
      </c>
      <c r="K286" s="16" t="s">
        <v>966</v>
      </c>
      <c r="L286" s="28">
        <v>20000</v>
      </c>
      <c r="M286" s="28">
        <v>4600</v>
      </c>
      <c r="N286" s="28">
        <v>92000000</v>
      </c>
      <c r="O286" s="16" t="s">
        <v>2088</v>
      </c>
      <c r="P286" s="16" t="s">
        <v>2449</v>
      </c>
      <c r="Q286" s="16" t="s">
        <v>3184</v>
      </c>
      <c r="R286" s="16" t="s">
        <v>2447</v>
      </c>
      <c r="S286" s="16" t="s">
        <v>3185</v>
      </c>
    </row>
    <row r="287" spans="1:19" s="2" customFormat="1" ht="78.75">
      <c r="A287" s="10">
        <v>285</v>
      </c>
      <c r="B287" s="16" t="s">
        <v>678</v>
      </c>
      <c r="C287" s="16" t="s">
        <v>2476</v>
      </c>
      <c r="D287" s="16" t="s">
        <v>2477</v>
      </c>
      <c r="E287" s="16" t="s">
        <v>2478</v>
      </c>
      <c r="F287" s="16" t="s">
        <v>114</v>
      </c>
      <c r="G287" s="16" t="s">
        <v>121</v>
      </c>
      <c r="H287" s="16" t="s">
        <v>2444</v>
      </c>
      <c r="I287" s="16" t="s">
        <v>214</v>
      </c>
      <c r="J287" s="16" t="s">
        <v>1975</v>
      </c>
      <c r="K287" s="16" t="s">
        <v>118</v>
      </c>
      <c r="L287" s="28">
        <v>100000</v>
      </c>
      <c r="M287" s="28">
        <v>650</v>
      </c>
      <c r="N287" s="28">
        <v>65000000</v>
      </c>
      <c r="O287" s="16" t="s">
        <v>258</v>
      </c>
      <c r="P287" s="16" t="s">
        <v>2449</v>
      </c>
      <c r="Q287" s="16" t="s">
        <v>3184</v>
      </c>
      <c r="R287" s="16" t="s">
        <v>2447</v>
      </c>
      <c r="S287" s="16" t="s">
        <v>3185</v>
      </c>
    </row>
    <row r="288" spans="1:19" s="2" customFormat="1" ht="45">
      <c r="A288" s="10">
        <v>286</v>
      </c>
      <c r="B288" s="16" t="s">
        <v>2479</v>
      </c>
      <c r="C288" s="16" t="s">
        <v>2480</v>
      </c>
      <c r="D288" s="16" t="s">
        <v>2481</v>
      </c>
      <c r="E288" s="16" t="s">
        <v>654</v>
      </c>
      <c r="F288" s="16" t="s">
        <v>114</v>
      </c>
      <c r="G288" s="16" t="s">
        <v>2195</v>
      </c>
      <c r="H288" s="16" t="s">
        <v>2046</v>
      </c>
      <c r="I288" s="16" t="s">
        <v>2024</v>
      </c>
      <c r="J288" s="16" t="s">
        <v>2452</v>
      </c>
      <c r="K288" s="16" t="s">
        <v>118</v>
      </c>
      <c r="L288" s="28">
        <v>70000</v>
      </c>
      <c r="M288" s="28">
        <v>830</v>
      </c>
      <c r="N288" s="28">
        <v>58100000</v>
      </c>
      <c r="O288" s="16" t="s">
        <v>2161</v>
      </c>
      <c r="P288" s="16" t="s">
        <v>2449</v>
      </c>
      <c r="Q288" s="16" t="s">
        <v>3184</v>
      </c>
      <c r="R288" s="16" t="s">
        <v>2447</v>
      </c>
      <c r="S288" s="16" t="s">
        <v>3185</v>
      </c>
    </row>
    <row r="289" spans="1:19" s="2" customFormat="1" ht="33.75">
      <c r="A289" s="10">
        <v>287</v>
      </c>
      <c r="B289" s="16" t="s">
        <v>1017</v>
      </c>
      <c r="C289" s="16" t="s">
        <v>2482</v>
      </c>
      <c r="D289" s="16" t="s">
        <v>2483</v>
      </c>
      <c r="E289" s="16" t="s">
        <v>1020</v>
      </c>
      <c r="F289" s="16" t="s">
        <v>114</v>
      </c>
      <c r="G289" s="16" t="s">
        <v>1878</v>
      </c>
      <c r="H289" s="16" t="s">
        <v>2410</v>
      </c>
      <c r="I289" s="16" t="s">
        <v>24</v>
      </c>
      <c r="J289" s="16" t="s">
        <v>123</v>
      </c>
      <c r="K289" s="16" t="s">
        <v>118</v>
      </c>
      <c r="L289" s="28">
        <v>60000</v>
      </c>
      <c r="M289" s="28">
        <v>1700</v>
      </c>
      <c r="N289" s="28">
        <v>102000000</v>
      </c>
      <c r="O289" s="16" t="s">
        <v>2301</v>
      </c>
      <c r="P289" s="16">
        <v>2</v>
      </c>
      <c r="Q289" s="16" t="s">
        <v>3186</v>
      </c>
      <c r="R289" s="16" t="s">
        <v>2484</v>
      </c>
      <c r="S289" s="16" t="s">
        <v>3187</v>
      </c>
    </row>
    <row r="290" spans="1:19" s="2" customFormat="1" ht="33.75">
      <c r="A290" s="10">
        <v>288</v>
      </c>
      <c r="B290" s="16" t="s">
        <v>193</v>
      </c>
      <c r="C290" s="16" t="s">
        <v>241</v>
      </c>
      <c r="D290" s="16" t="s">
        <v>2485</v>
      </c>
      <c r="E290" s="16" t="s">
        <v>230</v>
      </c>
      <c r="F290" s="16" t="s">
        <v>114</v>
      </c>
      <c r="G290" s="16" t="s">
        <v>121</v>
      </c>
      <c r="H290" s="16" t="s">
        <v>2486</v>
      </c>
      <c r="I290" s="16" t="s">
        <v>24</v>
      </c>
      <c r="J290" s="16" t="s">
        <v>2487</v>
      </c>
      <c r="K290" s="16" t="s">
        <v>118</v>
      </c>
      <c r="L290" s="28">
        <v>30000</v>
      </c>
      <c r="M290" s="28">
        <v>2500</v>
      </c>
      <c r="N290" s="28">
        <v>75000000</v>
      </c>
      <c r="O290" s="16" t="s">
        <v>206</v>
      </c>
      <c r="P290" s="16">
        <v>2</v>
      </c>
      <c r="Q290" s="16" t="s">
        <v>3186</v>
      </c>
      <c r="R290" s="16" t="s">
        <v>2484</v>
      </c>
      <c r="S290" s="16" t="s">
        <v>3187</v>
      </c>
    </row>
    <row r="291" spans="1:19" s="2" customFormat="1" ht="56.25">
      <c r="A291" s="10">
        <v>289</v>
      </c>
      <c r="B291" s="16" t="s">
        <v>1532</v>
      </c>
      <c r="C291" s="16" t="s">
        <v>1533</v>
      </c>
      <c r="D291" s="16" t="s">
        <v>1534</v>
      </c>
      <c r="E291" s="16" t="s">
        <v>590</v>
      </c>
      <c r="F291" s="16" t="s">
        <v>114</v>
      </c>
      <c r="G291" s="16" t="s">
        <v>121</v>
      </c>
      <c r="H291" s="16" t="s">
        <v>1535</v>
      </c>
      <c r="I291" s="16" t="s">
        <v>24</v>
      </c>
      <c r="J291" s="16" t="s">
        <v>1100</v>
      </c>
      <c r="K291" s="16" t="s">
        <v>118</v>
      </c>
      <c r="L291" s="28">
        <v>130000</v>
      </c>
      <c r="M291" s="28">
        <v>2916</v>
      </c>
      <c r="N291" s="28">
        <v>379080000</v>
      </c>
      <c r="O291" s="16" t="s">
        <v>2488</v>
      </c>
      <c r="P291" s="16">
        <v>2</v>
      </c>
      <c r="Q291" s="16" t="s">
        <v>3186</v>
      </c>
      <c r="R291" s="16" t="s">
        <v>2484</v>
      </c>
      <c r="S291" s="16" t="s">
        <v>3187</v>
      </c>
    </row>
    <row r="292" spans="1:19" s="2" customFormat="1" ht="33.75">
      <c r="A292" s="10">
        <v>290</v>
      </c>
      <c r="B292" s="16" t="s">
        <v>2039</v>
      </c>
      <c r="C292" s="16" t="s">
        <v>2040</v>
      </c>
      <c r="D292" s="16" t="s">
        <v>2041</v>
      </c>
      <c r="E292" s="16" t="s">
        <v>2042</v>
      </c>
      <c r="F292" s="16" t="s">
        <v>114</v>
      </c>
      <c r="G292" s="16" t="s">
        <v>2043</v>
      </c>
      <c r="H292" s="16" t="s">
        <v>1426</v>
      </c>
      <c r="I292" s="16" t="s">
        <v>24</v>
      </c>
      <c r="J292" s="16" t="s">
        <v>2044</v>
      </c>
      <c r="K292" s="16" t="s">
        <v>118</v>
      </c>
      <c r="L292" s="28">
        <v>650000</v>
      </c>
      <c r="M292" s="28">
        <v>130</v>
      </c>
      <c r="N292" s="28">
        <v>84500000</v>
      </c>
      <c r="O292" s="16" t="s">
        <v>2489</v>
      </c>
      <c r="P292" s="16">
        <v>2</v>
      </c>
      <c r="Q292" s="16" t="s">
        <v>3186</v>
      </c>
      <c r="R292" s="16" t="s">
        <v>2484</v>
      </c>
      <c r="S292" s="16" t="s">
        <v>3187</v>
      </c>
    </row>
    <row r="293" spans="1:19" s="2" customFormat="1" ht="45">
      <c r="A293" s="10">
        <v>291</v>
      </c>
      <c r="B293" s="16" t="s">
        <v>1715</v>
      </c>
      <c r="C293" s="16" t="s">
        <v>2490</v>
      </c>
      <c r="D293" s="16" t="s">
        <v>1869</v>
      </c>
      <c r="E293" s="16" t="s">
        <v>2491</v>
      </c>
      <c r="F293" s="16" t="s">
        <v>114</v>
      </c>
      <c r="G293" s="16" t="s">
        <v>148</v>
      </c>
      <c r="H293" s="16" t="s">
        <v>375</v>
      </c>
      <c r="I293" s="16" t="s">
        <v>24</v>
      </c>
      <c r="J293" s="16" t="s">
        <v>2492</v>
      </c>
      <c r="K293" s="16" t="s">
        <v>118</v>
      </c>
      <c r="L293" s="28">
        <v>300000</v>
      </c>
      <c r="M293" s="28">
        <v>800</v>
      </c>
      <c r="N293" s="28">
        <v>240000000</v>
      </c>
      <c r="O293" s="16" t="s">
        <v>2493</v>
      </c>
      <c r="P293" s="16">
        <v>1</v>
      </c>
      <c r="Q293" s="16" t="s">
        <v>3186</v>
      </c>
      <c r="R293" s="16" t="s">
        <v>2484</v>
      </c>
      <c r="S293" s="16" t="s">
        <v>3187</v>
      </c>
    </row>
    <row r="294" spans="1:19" s="2" customFormat="1" ht="45">
      <c r="A294" s="10">
        <v>292</v>
      </c>
      <c r="B294" s="16" t="s">
        <v>1653</v>
      </c>
      <c r="C294" s="16" t="s">
        <v>2494</v>
      </c>
      <c r="D294" s="16" t="s">
        <v>351</v>
      </c>
      <c r="E294" s="16" t="s">
        <v>1655</v>
      </c>
      <c r="F294" s="16" t="s">
        <v>114</v>
      </c>
      <c r="G294" s="16" t="s">
        <v>121</v>
      </c>
      <c r="H294" s="16" t="s">
        <v>2093</v>
      </c>
      <c r="I294" s="16" t="s">
        <v>24</v>
      </c>
      <c r="J294" s="16" t="s">
        <v>1657</v>
      </c>
      <c r="K294" s="16" t="s">
        <v>118</v>
      </c>
      <c r="L294" s="28">
        <v>50000</v>
      </c>
      <c r="M294" s="28">
        <v>4900</v>
      </c>
      <c r="N294" s="28">
        <v>245000000</v>
      </c>
      <c r="O294" s="16" t="s">
        <v>1853</v>
      </c>
      <c r="P294" s="16">
        <v>1</v>
      </c>
      <c r="Q294" s="16" t="s">
        <v>3186</v>
      </c>
      <c r="R294" s="16" t="s">
        <v>2484</v>
      </c>
      <c r="S294" s="16" t="s">
        <v>3187</v>
      </c>
    </row>
    <row r="295" spans="1:19" s="2" customFormat="1" ht="45">
      <c r="A295" s="10">
        <v>293</v>
      </c>
      <c r="B295" s="16" t="s">
        <v>372</v>
      </c>
      <c r="C295" s="16" t="s">
        <v>2495</v>
      </c>
      <c r="D295" s="16" t="s">
        <v>1308</v>
      </c>
      <c r="E295" s="16" t="s">
        <v>255</v>
      </c>
      <c r="F295" s="16" t="s">
        <v>114</v>
      </c>
      <c r="G295" s="16" t="s">
        <v>148</v>
      </c>
      <c r="H295" s="16" t="s">
        <v>375</v>
      </c>
      <c r="I295" s="16" t="s">
        <v>24</v>
      </c>
      <c r="J295" s="16" t="s">
        <v>2496</v>
      </c>
      <c r="K295" s="16" t="s">
        <v>118</v>
      </c>
      <c r="L295" s="28">
        <v>10000</v>
      </c>
      <c r="M295" s="28">
        <v>650</v>
      </c>
      <c r="N295" s="28">
        <v>6500000</v>
      </c>
      <c r="O295" s="16" t="s">
        <v>258</v>
      </c>
      <c r="P295" s="16" t="s">
        <v>788</v>
      </c>
      <c r="Q295" s="16" t="s">
        <v>3188</v>
      </c>
      <c r="R295" s="16" t="s">
        <v>2497</v>
      </c>
      <c r="S295" s="16" t="s">
        <v>3189</v>
      </c>
    </row>
    <row r="296" spans="1:19" s="2" customFormat="1" ht="45">
      <c r="A296" s="10">
        <v>294</v>
      </c>
      <c r="B296" s="16" t="s">
        <v>1092</v>
      </c>
      <c r="C296" s="16" t="s">
        <v>2498</v>
      </c>
      <c r="D296" s="16" t="s">
        <v>1869</v>
      </c>
      <c r="E296" s="16" t="s">
        <v>1095</v>
      </c>
      <c r="F296" s="16" t="s">
        <v>114</v>
      </c>
      <c r="G296" s="16" t="s">
        <v>260</v>
      </c>
      <c r="H296" s="16" t="s">
        <v>375</v>
      </c>
      <c r="I296" s="16" t="s">
        <v>24</v>
      </c>
      <c r="J296" s="16" t="s">
        <v>2499</v>
      </c>
      <c r="K296" s="16" t="s">
        <v>118</v>
      </c>
      <c r="L296" s="28">
        <v>20000</v>
      </c>
      <c r="M296" s="28">
        <v>800</v>
      </c>
      <c r="N296" s="28">
        <v>16000000</v>
      </c>
      <c r="O296" s="16" t="s">
        <v>258</v>
      </c>
      <c r="P296" s="16" t="s">
        <v>788</v>
      </c>
      <c r="Q296" s="16" t="s">
        <v>3188</v>
      </c>
      <c r="R296" s="16" t="s">
        <v>2497</v>
      </c>
      <c r="S296" s="16" t="s">
        <v>3189</v>
      </c>
    </row>
    <row r="297" spans="1:19" s="2" customFormat="1" ht="45">
      <c r="A297" s="10">
        <v>295</v>
      </c>
      <c r="B297" s="16" t="s">
        <v>190</v>
      </c>
      <c r="C297" s="16" t="s">
        <v>1773</v>
      </c>
      <c r="D297" s="16" t="s">
        <v>2500</v>
      </c>
      <c r="E297" s="16" t="s">
        <v>211</v>
      </c>
      <c r="F297" s="16" t="s">
        <v>114</v>
      </c>
      <c r="G297" s="16" t="s">
        <v>252</v>
      </c>
      <c r="H297" s="16" t="s">
        <v>213</v>
      </c>
      <c r="I297" s="16" t="s">
        <v>24</v>
      </c>
      <c r="J297" s="16" t="s">
        <v>2501</v>
      </c>
      <c r="K297" s="16" t="s">
        <v>118</v>
      </c>
      <c r="L297" s="28">
        <v>50000</v>
      </c>
      <c r="M297" s="28">
        <v>4620</v>
      </c>
      <c r="N297" s="28">
        <v>231000000</v>
      </c>
      <c r="O297" s="16" t="s">
        <v>213</v>
      </c>
      <c r="P297" s="16" t="s">
        <v>16</v>
      </c>
      <c r="Q297" s="16" t="s">
        <v>3188</v>
      </c>
      <c r="R297" s="16" t="s">
        <v>2497</v>
      </c>
      <c r="S297" s="16" t="s">
        <v>3189</v>
      </c>
    </row>
    <row r="298" spans="1:19" s="2" customFormat="1" ht="67.5">
      <c r="A298" s="10">
        <v>296</v>
      </c>
      <c r="B298" s="16" t="s">
        <v>309</v>
      </c>
      <c r="C298" s="16" t="s">
        <v>2006</v>
      </c>
      <c r="D298" s="16" t="s">
        <v>1794</v>
      </c>
      <c r="E298" s="16" t="s">
        <v>319</v>
      </c>
      <c r="F298" s="16" t="s">
        <v>114</v>
      </c>
      <c r="G298" s="16" t="s">
        <v>121</v>
      </c>
      <c r="H298" s="16" t="s">
        <v>2502</v>
      </c>
      <c r="I298" s="16" t="s">
        <v>321</v>
      </c>
      <c r="J298" s="16" t="s">
        <v>2503</v>
      </c>
      <c r="K298" s="16" t="s">
        <v>118</v>
      </c>
      <c r="L298" s="28">
        <v>10000</v>
      </c>
      <c r="M298" s="28">
        <v>12000</v>
      </c>
      <c r="N298" s="28">
        <v>120000000</v>
      </c>
      <c r="O298" s="16" t="s">
        <v>2196</v>
      </c>
      <c r="P298" s="16" t="s">
        <v>17</v>
      </c>
      <c r="Q298" s="16" t="s">
        <v>3188</v>
      </c>
      <c r="R298" s="16" t="s">
        <v>2497</v>
      </c>
      <c r="S298" s="16" t="s">
        <v>3189</v>
      </c>
    </row>
    <row r="299" spans="1:19" s="2" customFormat="1" ht="56.25">
      <c r="A299" s="10">
        <v>297</v>
      </c>
      <c r="B299" s="16" t="s">
        <v>2393</v>
      </c>
      <c r="C299" s="16" t="s">
        <v>607</v>
      </c>
      <c r="D299" s="16" t="s">
        <v>2182</v>
      </c>
      <c r="E299" s="16" t="s">
        <v>2504</v>
      </c>
      <c r="F299" s="16" t="s">
        <v>114</v>
      </c>
      <c r="G299" s="16" t="s">
        <v>1502</v>
      </c>
      <c r="H299" s="16" t="s">
        <v>2394</v>
      </c>
      <c r="I299" s="16" t="s">
        <v>2185</v>
      </c>
      <c r="J299" s="16" t="s">
        <v>2505</v>
      </c>
      <c r="K299" s="16" t="s">
        <v>339</v>
      </c>
      <c r="L299" s="28">
        <v>25000</v>
      </c>
      <c r="M299" s="28">
        <v>6300</v>
      </c>
      <c r="N299" s="28">
        <v>157500000</v>
      </c>
      <c r="O299" s="16" t="s">
        <v>2101</v>
      </c>
      <c r="P299" s="16" t="s">
        <v>17</v>
      </c>
      <c r="Q299" s="16" t="s">
        <v>3188</v>
      </c>
      <c r="R299" s="16" t="s">
        <v>2497</v>
      </c>
      <c r="S299" s="16" t="s">
        <v>3189</v>
      </c>
    </row>
    <row r="300" spans="1:19" s="2" customFormat="1" ht="56.25">
      <c r="A300" s="10">
        <v>298</v>
      </c>
      <c r="B300" s="16" t="s">
        <v>188</v>
      </c>
      <c r="C300" s="16" t="s">
        <v>235</v>
      </c>
      <c r="D300" s="16" t="s">
        <v>352</v>
      </c>
      <c r="E300" s="16" t="s">
        <v>2506</v>
      </c>
      <c r="F300" s="16" t="s">
        <v>114</v>
      </c>
      <c r="G300" s="16" t="s">
        <v>121</v>
      </c>
      <c r="H300" s="16" t="s">
        <v>2388</v>
      </c>
      <c r="I300" s="16" t="s">
        <v>24</v>
      </c>
      <c r="J300" s="16" t="s">
        <v>2507</v>
      </c>
      <c r="K300" s="16" t="s">
        <v>118</v>
      </c>
      <c r="L300" s="28">
        <v>30000</v>
      </c>
      <c r="M300" s="28">
        <v>2200</v>
      </c>
      <c r="N300" s="28">
        <v>66000000</v>
      </c>
      <c r="O300" s="16" t="s">
        <v>206</v>
      </c>
      <c r="P300" s="16" t="s">
        <v>16</v>
      </c>
      <c r="Q300" s="16" t="s">
        <v>3188</v>
      </c>
      <c r="R300" s="16" t="s">
        <v>2497</v>
      </c>
      <c r="S300" s="16" t="s">
        <v>3189</v>
      </c>
    </row>
    <row r="301" spans="1:19" s="2" customFormat="1" ht="45">
      <c r="A301" s="10">
        <v>299</v>
      </c>
      <c r="B301" s="16" t="s">
        <v>807</v>
      </c>
      <c r="C301" s="16" t="s">
        <v>2270</v>
      </c>
      <c r="D301" s="16" t="s">
        <v>2271</v>
      </c>
      <c r="E301" s="16" t="s">
        <v>152</v>
      </c>
      <c r="F301" s="16" t="s">
        <v>114</v>
      </c>
      <c r="G301" s="16" t="s">
        <v>121</v>
      </c>
      <c r="H301" s="16" t="s">
        <v>18</v>
      </c>
      <c r="I301" s="16" t="s">
        <v>24</v>
      </c>
      <c r="J301" s="16" t="s">
        <v>2508</v>
      </c>
      <c r="K301" s="16" t="s">
        <v>118</v>
      </c>
      <c r="L301" s="28">
        <v>50000</v>
      </c>
      <c r="M301" s="28">
        <v>2499</v>
      </c>
      <c r="N301" s="28">
        <v>124950000</v>
      </c>
      <c r="O301" s="16" t="s">
        <v>198</v>
      </c>
      <c r="P301" s="16" t="s">
        <v>16</v>
      </c>
      <c r="Q301" s="16" t="s">
        <v>3188</v>
      </c>
      <c r="R301" s="16" t="s">
        <v>2497</v>
      </c>
      <c r="S301" s="16" t="s">
        <v>3189</v>
      </c>
    </row>
    <row r="302" spans="1:19" s="2" customFormat="1" ht="67.5">
      <c r="A302" s="10">
        <v>300</v>
      </c>
      <c r="B302" s="16" t="s">
        <v>937</v>
      </c>
      <c r="C302" s="16" t="s">
        <v>2350</v>
      </c>
      <c r="D302" s="16" t="s">
        <v>2509</v>
      </c>
      <c r="E302" s="16" t="s">
        <v>2352</v>
      </c>
      <c r="F302" s="16" t="s">
        <v>114</v>
      </c>
      <c r="G302" s="16" t="s">
        <v>1719</v>
      </c>
      <c r="H302" s="16" t="s">
        <v>18</v>
      </c>
      <c r="I302" s="16" t="s">
        <v>24</v>
      </c>
      <c r="J302" s="16" t="s">
        <v>2510</v>
      </c>
      <c r="K302" s="16" t="s">
        <v>118</v>
      </c>
      <c r="L302" s="28">
        <v>17000</v>
      </c>
      <c r="M302" s="28">
        <v>1945</v>
      </c>
      <c r="N302" s="28">
        <v>33065000</v>
      </c>
      <c r="O302" s="16" t="s">
        <v>198</v>
      </c>
      <c r="P302" s="16" t="s">
        <v>16</v>
      </c>
      <c r="Q302" s="16" t="s">
        <v>3188</v>
      </c>
      <c r="R302" s="16" t="s">
        <v>2497</v>
      </c>
      <c r="S302" s="16" t="s">
        <v>3189</v>
      </c>
    </row>
    <row r="303" spans="1:19" s="2" customFormat="1" ht="67.5">
      <c r="A303" s="10">
        <v>301</v>
      </c>
      <c r="B303" s="16" t="s">
        <v>187</v>
      </c>
      <c r="C303" s="16" t="s">
        <v>2511</v>
      </c>
      <c r="D303" s="16" t="s">
        <v>351</v>
      </c>
      <c r="E303" s="16" t="s">
        <v>2512</v>
      </c>
      <c r="F303" s="16" t="s">
        <v>1295</v>
      </c>
      <c r="G303" s="16" t="s">
        <v>1719</v>
      </c>
      <c r="H303" s="16" t="s">
        <v>18</v>
      </c>
      <c r="I303" s="16" t="s">
        <v>24</v>
      </c>
      <c r="J303" s="16" t="s">
        <v>2513</v>
      </c>
      <c r="K303" s="16" t="s">
        <v>118</v>
      </c>
      <c r="L303" s="28">
        <v>10000</v>
      </c>
      <c r="M303" s="28">
        <v>3297</v>
      </c>
      <c r="N303" s="28">
        <v>32970000</v>
      </c>
      <c r="O303" s="16" t="s">
        <v>198</v>
      </c>
      <c r="P303" s="16" t="s">
        <v>16</v>
      </c>
      <c r="Q303" s="16" t="s">
        <v>3188</v>
      </c>
      <c r="R303" s="16" t="s">
        <v>2497</v>
      </c>
      <c r="S303" s="16" t="s">
        <v>3189</v>
      </c>
    </row>
    <row r="304" spans="1:19" s="2" customFormat="1" ht="56.25">
      <c r="A304" s="10">
        <v>302</v>
      </c>
      <c r="B304" s="16" t="s">
        <v>193</v>
      </c>
      <c r="C304" s="16" t="s">
        <v>241</v>
      </c>
      <c r="D304" s="16" t="s">
        <v>2514</v>
      </c>
      <c r="E304" s="16" t="s">
        <v>2515</v>
      </c>
      <c r="F304" s="16" t="s">
        <v>114</v>
      </c>
      <c r="G304" s="16" t="s">
        <v>2195</v>
      </c>
      <c r="H304" s="16" t="s">
        <v>2516</v>
      </c>
      <c r="I304" s="16" t="s">
        <v>24</v>
      </c>
      <c r="J304" s="16" t="s">
        <v>2517</v>
      </c>
      <c r="K304" s="16" t="s">
        <v>205</v>
      </c>
      <c r="L304" s="28">
        <v>24000</v>
      </c>
      <c r="M304" s="28">
        <v>2500</v>
      </c>
      <c r="N304" s="28">
        <v>60000000</v>
      </c>
      <c r="O304" s="16" t="s">
        <v>206</v>
      </c>
      <c r="P304" s="16" t="s">
        <v>2518</v>
      </c>
      <c r="Q304" s="16" t="s">
        <v>3190</v>
      </c>
      <c r="R304" s="16" t="s">
        <v>2519</v>
      </c>
      <c r="S304" s="16" t="s">
        <v>3191</v>
      </c>
    </row>
    <row r="305" spans="1:19" s="2" customFormat="1" ht="56.25">
      <c r="A305" s="10">
        <v>303</v>
      </c>
      <c r="B305" s="16" t="s">
        <v>2520</v>
      </c>
      <c r="C305" s="16" t="s">
        <v>2521</v>
      </c>
      <c r="D305" s="16" t="s">
        <v>2522</v>
      </c>
      <c r="E305" s="16" t="s">
        <v>2523</v>
      </c>
      <c r="F305" s="16" t="s">
        <v>114</v>
      </c>
      <c r="G305" s="16" t="s">
        <v>218</v>
      </c>
      <c r="H305" s="16" t="s">
        <v>219</v>
      </c>
      <c r="I305" s="16" t="s">
        <v>24</v>
      </c>
      <c r="J305" s="16" t="s">
        <v>2524</v>
      </c>
      <c r="K305" s="16" t="s">
        <v>118</v>
      </c>
      <c r="L305" s="28">
        <v>20000</v>
      </c>
      <c r="M305" s="28">
        <v>1500</v>
      </c>
      <c r="N305" s="28">
        <v>30000000</v>
      </c>
      <c r="O305" s="16" t="s">
        <v>2525</v>
      </c>
      <c r="P305" s="16" t="s">
        <v>2518</v>
      </c>
      <c r="Q305" s="16" t="s">
        <v>3190</v>
      </c>
      <c r="R305" s="16" t="s">
        <v>2519</v>
      </c>
      <c r="S305" s="16" t="s">
        <v>3191</v>
      </c>
    </row>
    <row r="306" spans="1:19" s="2" customFormat="1" ht="146.25">
      <c r="A306" s="10">
        <v>304</v>
      </c>
      <c r="B306" s="16" t="s">
        <v>597</v>
      </c>
      <c r="C306" s="16" t="s">
        <v>1113</v>
      </c>
      <c r="D306" s="16" t="s">
        <v>2526</v>
      </c>
      <c r="E306" s="16" t="s">
        <v>2527</v>
      </c>
      <c r="F306" s="16" t="s">
        <v>1435</v>
      </c>
      <c r="G306" s="16" t="s">
        <v>242</v>
      </c>
      <c r="H306" s="16" t="s">
        <v>299</v>
      </c>
      <c r="I306" s="16" t="s">
        <v>24</v>
      </c>
      <c r="J306" s="16" t="s">
        <v>156</v>
      </c>
      <c r="K306" s="16" t="s">
        <v>118</v>
      </c>
      <c r="L306" s="28">
        <v>20000</v>
      </c>
      <c r="M306" s="28">
        <v>1260</v>
      </c>
      <c r="N306" s="28">
        <v>25200000</v>
      </c>
      <c r="O306" s="16" t="s">
        <v>425</v>
      </c>
      <c r="P306" s="16" t="s">
        <v>16</v>
      </c>
      <c r="Q306" s="16" t="s">
        <v>3174</v>
      </c>
      <c r="R306" s="16" t="s">
        <v>2528</v>
      </c>
      <c r="S306" s="16" t="s">
        <v>3192</v>
      </c>
    </row>
    <row r="307" spans="1:19" s="2" customFormat="1" ht="45">
      <c r="A307" s="10">
        <v>305</v>
      </c>
      <c r="B307" s="16" t="s">
        <v>2529</v>
      </c>
      <c r="C307" s="16" t="s">
        <v>2530</v>
      </c>
      <c r="D307" s="16" t="s">
        <v>2531</v>
      </c>
      <c r="E307" s="16" t="s">
        <v>2532</v>
      </c>
      <c r="F307" s="16" t="s">
        <v>1435</v>
      </c>
      <c r="G307" s="16" t="s">
        <v>121</v>
      </c>
      <c r="H307" s="16" t="s">
        <v>299</v>
      </c>
      <c r="I307" s="16" t="s">
        <v>24</v>
      </c>
      <c r="J307" s="16" t="s">
        <v>2533</v>
      </c>
      <c r="K307" s="16" t="s">
        <v>118</v>
      </c>
      <c r="L307" s="28">
        <v>8000</v>
      </c>
      <c r="M307" s="28">
        <v>2100</v>
      </c>
      <c r="N307" s="28">
        <v>16800000</v>
      </c>
      <c r="O307" s="16" t="s">
        <v>425</v>
      </c>
      <c r="P307" s="16" t="s">
        <v>16</v>
      </c>
      <c r="Q307" s="16" t="s">
        <v>3174</v>
      </c>
      <c r="R307" s="16" t="s">
        <v>2528</v>
      </c>
      <c r="S307" s="16" t="s">
        <v>3192</v>
      </c>
    </row>
    <row r="308" spans="1:19" s="2" customFormat="1" ht="112.5">
      <c r="A308" s="10">
        <v>306</v>
      </c>
      <c r="B308" s="16" t="s">
        <v>1786</v>
      </c>
      <c r="C308" s="16" t="s">
        <v>2331</v>
      </c>
      <c r="D308" s="16" t="s">
        <v>2369</v>
      </c>
      <c r="E308" s="16" t="s">
        <v>298</v>
      </c>
      <c r="F308" s="16" t="s">
        <v>1295</v>
      </c>
      <c r="G308" s="16" t="s">
        <v>242</v>
      </c>
      <c r="H308" s="16" t="s">
        <v>299</v>
      </c>
      <c r="I308" s="16" t="s">
        <v>118</v>
      </c>
      <c r="J308" s="16" t="s">
        <v>150</v>
      </c>
      <c r="K308" s="16" t="s">
        <v>118</v>
      </c>
      <c r="L308" s="28">
        <v>3000</v>
      </c>
      <c r="M308" s="28">
        <v>840</v>
      </c>
      <c r="N308" s="28">
        <v>2520000</v>
      </c>
      <c r="O308" s="16" t="s">
        <v>425</v>
      </c>
      <c r="P308" s="16" t="s">
        <v>16</v>
      </c>
      <c r="Q308" s="16" t="s">
        <v>3174</v>
      </c>
      <c r="R308" s="16" t="s">
        <v>2528</v>
      </c>
      <c r="S308" s="16" t="s">
        <v>3192</v>
      </c>
    </row>
    <row r="309" spans="1:19" s="2" customFormat="1" ht="45">
      <c r="A309" s="10">
        <v>307</v>
      </c>
      <c r="B309" s="16" t="s">
        <v>2534</v>
      </c>
      <c r="C309" s="16" t="s">
        <v>2535</v>
      </c>
      <c r="D309" s="16" t="s">
        <v>2536</v>
      </c>
      <c r="E309" s="16" t="s">
        <v>2537</v>
      </c>
      <c r="F309" s="16" t="s">
        <v>114</v>
      </c>
      <c r="G309" s="16" t="s">
        <v>115</v>
      </c>
      <c r="H309" s="16" t="s">
        <v>2169</v>
      </c>
      <c r="I309" s="16" t="s">
        <v>24</v>
      </c>
      <c r="J309" s="16" t="s">
        <v>2538</v>
      </c>
      <c r="K309" s="16" t="s">
        <v>118</v>
      </c>
      <c r="L309" s="28">
        <v>2000</v>
      </c>
      <c r="M309" s="28">
        <v>1800</v>
      </c>
      <c r="N309" s="28">
        <v>3600000</v>
      </c>
      <c r="O309" s="16" t="s">
        <v>1455</v>
      </c>
      <c r="P309" s="16" t="s">
        <v>16</v>
      </c>
      <c r="Q309" s="16" t="s">
        <v>3174</v>
      </c>
      <c r="R309" s="16" t="s">
        <v>2528</v>
      </c>
      <c r="S309" s="16" t="s">
        <v>3192</v>
      </c>
    </row>
    <row r="310" spans="1:19" s="2" customFormat="1" ht="67.5">
      <c r="A310" s="10">
        <v>308</v>
      </c>
      <c r="B310" s="16" t="s">
        <v>2012</v>
      </c>
      <c r="C310" s="16" t="s">
        <v>2013</v>
      </c>
      <c r="D310" s="16" t="s">
        <v>2539</v>
      </c>
      <c r="E310" s="16" t="s">
        <v>2540</v>
      </c>
      <c r="F310" s="16" t="s">
        <v>114</v>
      </c>
      <c r="G310" s="16" t="s">
        <v>115</v>
      </c>
      <c r="H310" s="16" t="s">
        <v>18</v>
      </c>
      <c r="I310" s="16" t="s">
        <v>24</v>
      </c>
      <c r="J310" s="16" t="s">
        <v>156</v>
      </c>
      <c r="K310" s="16" t="s">
        <v>118</v>
      </c>
      <c r="L310" s="28">
        <v>23000</v>
      </c>
      <c r="M310" s="28">
        <v>2289</v>
      </c>
      <c r="N310" s="28">
        <v>52647000</v>
      </c>
      <c r="O310" s="16" t="s">
        <v>1455</v>
      </c>
      <c r="P310" s="16" t="s">
        <v>16</v>
      </c>
      <c r="Q310" s="16" t="s">
        <v>3174</v>
      </c>
      <c r="R310" s="16" t="s">
        <v>2528</v>
      </c>
      <c r="S310" s="16" t="s">
        <v>3192</v>
      </c>
    </row>
    <row r="311" spans="1:19" s="2" customFormat="1" ht="67.5">
      <c r="A311" s="10">
        <v>309</v>
      </c>
      <c r="B311" s="16" t="s">
        <v>187</v>
      </c>
      <c r="C311" s="16" t="s">
        <v>234</v>
      </c>
      <c r="D311" s="16" t="s">
        <v>565</v>
      </c>
      <c r="E311" s="16" t="s">
        <v>2541</v>
      </c>
      <c r="F311" s="16" t="s">
        <v>114</v>
      </c>
      <c r="G311" s="16" t="s">
        <v>115</v>
      </c>
      <c r="H311" s="16" t="s">
        <v>18</v>
      </c>
      <c r="I311" s="16" t="s">
        <v>24</v>
      </c>
      <c r="J311" s="16" t="s">
        <v>123</v>
      </c>
      <c r="K311" s="16" t="s">
        <v>118</v>
      </c>
      <c r="L311" s="28">
        <v>20000</v>
      </c>
      <c r="M311" s="28">
        <v>1900</v>
      </c>
      <c r="N311" s="28">
        <v>38000000</v>
      </c>
      <c r="O311" s="16" t="s">
        <v>1455</v>
      </c>
      <c r="P311" s="16" t="s">
        <v>16</v>
      </c>
      <c r="Q311" s="16" t="s">
        <v>3174</v>
      </c>
      <c r="R311" s="16" t="s">
        <v>2528</v>
      </c>
      <c r="S311" s="16" t="s">
        <v>3192</v>
      </c>
    </row>
    <row r="312" spans="1:19" s="2" customFormat="1" ht="56.25">
      <c r="A312" s="10">
        <v>310</v>
      </c>
      <c r="B312" s="16" t="s">
        <v>317</v>
      </c>
      <c r="C312" s="16" t="s">
        <v>2542</v>
      </c>
      <c r="D312" s="16" t="s">
        <v>2543</v>
      </c>
      <c r="E312" s="16" t="s">
        <v>2544</v>
      </c>
      <c r="F312" s="16" t="s">
        <v>114</v>
      </c>
      <c r="G312" s="16" t="s">
        <v>121</v>
      </c>
      <c r="H312" s="16" t="s">
        <v>166</v>
      </c>
      <c r="I312" s="16" t="s">
        <v>24</v>
      </c>
      <c r="J312" s="16" t="s">
        <v>307</v>
      </c>
      <c r="K312" s="16" t="s">
        <v>118</v>
      </c>
      <c r="L312" s="28">
        <v>25000</v>
      </c>
      <c r="M312" s="28">
        <v>1900</v>
      </c>
      <c r="N312" s="28">
        <v>47500000</v>
      </c>
      <c r="O312" s="16" t="s">
        <v>1494</v>
      </c>
      <c r="P312" s="16" t="s">
        <v>16</v>
      </c>
      <c r="Q312" s="16" t="s">
        <v>3174</v>
      </c>
      <c r="R312" s="16" t="s">
        <v>2528</v>
      </c>
      <c r="S312" s="16" t="s">
        <v>3192</v>
      </c>
    </row>
    <row r="313" spans="1:19" s="2" customFormat="1" ht="90">
      <c r="A313" s="10">
        <v>311</v>
      </c>
      <c r="B313" s="16" t="s">
        <v>567</v>
      </c>
      <c r="C313" s="16" t="s">
        <v>1085</v>
      </c>
      <c r="D313" s="16" t="s">
        <v>1086</v>
      </c>
      <c r="E313" s="16" t="s">
        <v>570</v>
      </c>
      <c r="F313" s="16" t="s">
        <v>114</v>
      </c>
      <c r="G313" s="16" t="s">
        <v>2545</v>
      </c>
      <c r="H313" s="16" t="s">
        <v>299</v>
      </c>
      <c r="I313" s="16" t="s">
        <v>24</v>
      </c>
      <c r="J313" s="16" t="s">
        <v>1087</v>
      </c>
      <c r="K313" s="16" t="s">
        <v>118</v>
      </c>
      <c r="L313" s="28">
        <v>30000</v>
      </c>
      <c r="M313" s="28">
        <v>3450</v>
      </c>
      <c r="N313" s="28">
        <v>103500000</v>
      </c>
      <c r="O313" s="16" t="s">
        <v>1676</v>
      </c>
      <c r="P313" s="16" t="s">
        <v>16</v>
      </c>
      <c r="Q313" s="16" t="s">
        <v>3193</v>
      </c>
      <c r="R313" s="16" t="s">
        <v>2546</v>
      </c>
      <c r="S313" s="16" t="s">
        <v>3194</v>
      </c>
    </row>
    <row r="314" spans="1:19" s="2" customFormat="1" ht="45">
      <c r="A314" s="10">
        <v>312</v>
      </c>
      <c r="B314" s="16" t="s">
        <v>1715</v>
      </c>
      <c r="C314" s="16" t="s">
        <v>582</v>
      </c>
      <c r="D314" s="16" t="s">
        <v>2547</v>
      </c>
      <c r="E314" s="16" t="s">
        <v>2179</v>
      </c>
      <c r="F314" s="16" t="s">
        <v>114</v>
      </c>
      <c r="G314" s="16" t="s">
        <v>223</v>
      </c>
      <c r="H314" s="16" t="s">
        <v>2113</v>
      </c>
      <c r="I314" s="16" t="s">
        <v>24</v>
      </c>
      <c r="J314" s="16" t="s">
        <v>123</v>
      </c>
      <c r="K314" s="16" t="s">
        <v>118</v>
      </c>
      <c r="L314" s="28">
        <v>120000</v>
      </c>
      <c r="M314" s="28">
        <v>453.6</v>
      </c>
      <c r="N314" s="28">
        <v>54432000</v>
      </c>
      <c r="O314" s="16" t="s">
        <v>2101</v>
      </c>
      <c r="P314" s="16" t="s">
        <v>16</v>
      </c>
      <c r="Q314" s="16" t="s">
        <v>3193</v>
      </c>
      <c r="R314" s="16" t="s">
        <v>2548</v>
      </c>
      <c r="S314" s="16" t="s">
        <v>3194</v>
      </c>
    </row>
    <row r="315" spans="1:19" s="2" customFormat="1" ht="45">
      <c r="A315" s="10">
        <v>313</v>
      </c>
      <c r="B315" s="16" t="s">
        <v>2110</v>
      </c>
      <c r="C315" s="16" t="s">
        <v>2111</v>
      </c>
      <c r="D315" s="16" t="s">
        <v>2112</v>
      </c>
      <c r="E315" s="16" t="s">
        <v>1341</v>
      </c>
      <c r="F315" s="16" t="s">
        <v>114</v>
      </c>
      <c r="G315" s="16" t="s">
        <v>121</v>
      </c>
      <c r="H315" s="16" t="s">
        <v>2113</v>
      </c>
      <c r="I315" s="16" t="s">
        <v>24</v>
      </c>
      <c r="J315" s="16" t="s">
        <v>2549</v>
      </c>
      <c r="K315" s="16" t="s">
        <v>118</v>
      </c>
      <c r="L315" s="28">
        <v>120000</v>
      </c>
      <c r="M315" s="28">
        <v>1386</v>
      </c>
      <c r="N315" s="28">
        <v>166320000</v>
      </c>
      <c r="O315" s="16" t="s">
        <v>2101</v>
      </c>
      <c r="P315" s="16" t="s">
        <v>16</v>
      </c>
      <c r="Q315" s="16" t="s">
        <v>3193</v>
      </c>
      <c r="R315" s="16" t="s">
        <v>2548</v>
      </c>
      <c r="S315" s="16" t="s">
        <v>3194</v>
      </c>
    </row>
    <row r="316" spans="1:19" s="2" customFormat="1" ht="33.75">
      <c r="A316" s="10">
        <v>314</v>
      </c>
      <c r="B316" s="16" t="s">
        <v>1346</v>
      </c>
      <c r="C316" s="16" t="s">
        <v>1347</v>
      </c>
      <c r="D316" s="16" t="s">
        <v>2550</v>
      </c>
      <c r="E316" s="16" t="s">
        <v>284</v>
      </c>
      <c r="F316" s="16" t="s">
        <v>114</v>
      </c>
      <c r="G316" s="16" t="s">
        <v>115</v>
      </c>
      <c r="H316" s="16" t="s">
        <v>213</v>
      </c>
      <c r="I316" s="16" t="s">
        <v>2024</v>
      </c>
      <c r="J316" s="16" t="s">
        <v>286</v>
      </c>
      <c r="K316" s="16" t="s">
        <v>118</v>
      </c>
      <c r="L316" s="28">
        <v>100000</v>
      </c>
      <c r="M316" s="28">
        <v>1680</v>
      </c>
      <c r="N316" s="28">
        <v>168000000</v>
      </c>
      <c r="O316" s="16" t="s">
        <v>213</v>
      </c>
      <c r="P316" s="16" t="s">
        <v>16</v>
      </c>
      <c r="Q316" s="16" t="s">
        <v>3193</v>
      </c>
      <c r="R316" s="16" t="s">
        <v>2546</v>
      </c>
      <c r="S316" s="16" t="s">
        <v>3194</v>
      </c>
    </row>
    <row r="317" spans="1:19" s="2" customFormat="1" ht="112.5">
      <c r="A317" s="10">
        <v>315</v>
      </c>
      <c r="B317" s="16" t="s">
        <v>1786</v>
      </c>
      <c r="C317" s="16" t="s">
        <v>2331</v>
      </c>
      <c r="D317" s="16" t="s">
        <v>2369</v>
      </c>
      <c r="E317" s="16" t="s">
        <v>298</v>
      </c>
      <c r="F317" s="16" t="s">
        <v>114</v>
      </c>
      <c r="G317" s="16" t="s">
        <v>2545</v>
      </c>
      <c r="H317" s="16" t="s">
        <v>299</v>
      </c>
      <c r="I317" s="16" t="s">
        <v>24</v>
      </c>
      <c r="J317" s="16" t="s">
        <v>150</v>
      </c>
      <c r="K317" s="16" t="s">
        <v>118</v>
      </c>
      <c r="L317" s="28">
        <v>30000</v>
      </c>
      <c r="M317" s="28">
        <v>870</v>
      </c>
      <c r="N317" s="28">
        <v>26100000</v>
      </c>
      <c r="O317" s="16" t="s">
        <v>1676</v>
      </c>
      <c r="P317" s="16" t="s">
        <v>16</v>
      </c>
      <c r="Q317" s="16" t="s">
        <v>3193</v>
      </c>
      <c r="R317" s="16" t="s">
        <v>2548</v>
      </c>
      <c r="S317" s="16" t="s">
        <v>3194</v>
      </c>
    </row>
    <row r="318" spans="1:19" s="2" customFormat="1" ht="56.25">
      <c r="A318" s="10">
        <v>316</v>
      </c>
      <c r="B318" s="16" t="s">
        <v>2022</v>
      </c>
      <c r="C318" s="16" t="s">
        <v>1384</v>
      </c>
      <c r="D318" s="16" t="s">
        <v>2048</v>
      </c>
      <c r="E318" s="16" t="s">
        <v>325</v>
      </c>
      <c r="F318" s="16" t="s">
        <v>114</v>
      </c>
      <c r="G318" s="16" t="s">
        <v>242</v>
      </c>
      <c r="H318" s="16" t="s">
        <v>213</v>
      </c>
      <c r="I318" s="16" t="s">
        <v>2024</v>
      </c>
      <c r="J318" s="16" t="s">
        <v>2049</v>
      </c>
      <c r="K318" s="16" t="s">
        <v>118</v>
      </c>
      <c r="L318" s="28">
        <v>300000</v>
      </c>
      <c r="M318" s="28">
        <v>830</v>
      </c>
      <c r="N318" s="28">
        <v>249000000</v>
      </c>
      <c r="O318" s="16" t="s">
        <v>213</v>
      </c>
      <c r="P318" s="16" t="s">
        <v>2027</v>
      </c>
      <c r="Q318" s="16" t="s">
        <v>3193</v>
      </c>
      <c r="R318" s="16" t="s">
        <v>2548</v>
      </c>
      <c r="S318" s="16" t="s">
        <v>3194</v>
      </c>
    </row>
    <row r="319" spans="1:19" s="2" customFormat="1" ht="78.75">
      <c r="A319" s="10">
        <v>317</v>
      </c>
      <c r="B319" s="16" t="s">
        <v>873</v>
      </c>
      <c r="C319" s="16" t="s">
        <v>1792</v>
      </c>
      <c r="D319" s="16" t="s">
        <v>2551</v>
      </c>
      <c r="E319" s="16" t="s">
        <v>227</v>
      </c>
      <c r="F319" s="16" t="s">
        <v>114</v>
      </c>
      <c r="G319" s="16" t="s">
        <v>121</v>
      </c>
      <c r="H319" s="16" t="s">
        <v>305</v>
      </c>
      <c r="I319" s="16" t="s">
        <v>24</v>
      </c>
      <c r="J319" s="16" t="s">
        <v>2552</v>
      </c>
      <c r="K319" s="16" t="s">
        <v>118</v>
      </c>
      <c r="L319" s="28">
        <v>300000</v>
      </c>
      <c r="M319" s="28">
        <v>1995</v>
      </c>
      <c r="N319" s="28">
        <v>598500000</v>
      </c>
      <c r="O319" s="16" t="s">
        <v>2553</v>
      </c>
      <c r="P319" s="16">
        <v>2</v>
      </c>
      <c r="Q319" s="16" t="s">
        <v>3195</v>
      </c>
      <c r="R319" s="16" t="s">
        <v>2554</v>
      </c>
      <c r="S319" s="16" t="s">
        <v>3196</v>
      </c>
    </row>
    <row r="320" spans="1:19" s="2" customFormat="1" ht="67.5">
      <c r="A320" s="10">
        <v>318</v>
      </c>
      <c r="B320" s="16" t="s">
        <v>41</v>
      </c>
      <c r="C320" s="16" t="s">
        <v>239</v>
      </c>
      <c r="D320" s="16" t="s">
        <v>356</v>
      </c>
      <c r="E320" s="16" t="s">
        <v>222</v>
      </c>
      <c r="F320" s="16" t="s">
        <v>1295</v>
      </c>
      <c r="G320" s="16" t="s">
        <v>223</v>
      </c>
      <c r="H320" s="16" t="s">
        <v>2295</v>
      </c>
      <c r="I320" s="16" t="s">
        <v>24</v>
      </c>
      <c r="J320" s="16" t="s">
        <v>2296</v>
      </c>
      <c r="K320" s="16" t="s">
        <v>118</v>
      </c>
      <c r="L320" s="28">
        <v>150000</v>
      </c>
      <c r="M320" s="28">
        <v>3780</v>
      </c>
      <c r="N320" s="28">
        <v>567000000</v>
      </c>
      <c r="O320" s="16" t="s">
        <v>2297</v>
      </c>
      <c r="P320" s="16">
        <v>2</v>
      </c>
      <c r="Q320" s="16" t="s">
        <v>3195</v>
      </c>
      <c r="R320" s="16" t="s">
        <v>2554</v>
      </c>
      <c r="S320" s="16" t="s">
        <v>3196</v>
      </c>
    </row>
    <row r="321" spans="1:19" s="2" customFormat="1" ht="45">
      <c r="A321" s="10">
        <v>319</v>
      </c>
      <c r="B321" s="16" t="s">
        <v>960</v>
      </c>
      <c r="C321" s="16" t="s">
        <v>2555</v>
      </c>
      <c r="D321" s="16" t="s">
        <v>962</v>
      </c>
      <c r="E321" s="16" t="s">
        <v>1468</v>
      </c>
      <c r="F321" s="16" t="s">
        <v>114</v>
      </c>
      <c r="G321" s="16" t="s">
        <v>718</v>
      </c>
      <c r="H321" s="16" t="s">
        <v>794</v>
      </c>
      <c r="I321" s="16" t="s">
        <v>24</v>
      </c>
      <c r="J321" s="16" t="s">
        <v>965</v>
      </c>
      <c r="K321" s="16" t="s">
        <v>966</v>
      </c>
      <c r="L321" s="28">
        <v>25000</v>
      </c>
      <c r="M321" s="28">
        <v>4500</v>
      </c>
      <c r="N321" s="28">
        <v>112500000</v>
      </c>
      <c r="O321" s="16" t="s">
        <v>2556</v>
      </c>
      <c r="P321" s="16">
        <v>2</v>
      </c>
      <c r="Q321" s="16" t="s">
        <v>3195</v>
      </c>
      <c r="R321" s="16" t="s">
        <v>2554</v>
      </c>
      <c r="S321" s="16" t="s">
        <v>3196</v>
      </c>
    </row>
    <row r="322" spans="1:19" s="2" customFormat="1" ht="56.25">
      <c r="A322" s="10">
        <v>320</v>
      </c>
      <c r="B322" s="16" t="s">
        <v>2557</v>
      </c>
      <c r="C322" s="16" t="s">
        <v>2558</v>
      </c>
      <c r="D322" s="16" t="s">
        <v>2559</v>
      </c>
      <c r="E322" s="16" t="s">
        <v>2560</v>
      </c>
      <c r="F322" s="16" t="s">
        <v>114</v>
      </c>
      <c r="G322" s="16" t="s">
        <v>344</v>
      </c>
      <c r="H322" s="16" t="s">
        <v>273</v>
      </c>
      <c r="I322" s="16" t="s">
        <v>24</v>
      </c>
      <c r="J322" s="16" t="s">
        <v>274</v>
      </c>
      <c r="K322" s="16" t="s">
        <v>161</v>
      </c>
      <c r="L322" s="28">
        <v>50000</v>
      </c>
      <c r="M322" s="28">
        <v>3600</v>
      </c>
      <c r="N322" s="28">
        <v>180000000</v>
      </c>
      <c r="O322" s="16" t="s">
        <v>2561</v>
      </c>
      <c r="P322" s="16">
        <v>2</v>
      </c>
      <c r="Q322" s="16" t="s">
        <v>3195</v>
      </c>
      <c r="R322" s="16" t="s">
        <v>2554</v>
      </c>
      <c r="S322" s="16" t="s">
        <v>3196</v>
      </c>
    </row>
    <row r="323" spans="1:19" s="2" customFormat="1" ht="56.25">
      <c r="A323" s="10">
        <v>321</v>
      </c>
      <c r="B323" s="16" t="s">
        <v>2562</v>
      </c>
      <c r="C323" s="16" t="s">
        <v>1311</v>
      </c>
      <c r="D323" s="16" t="s">
        <v>1312</v>
      </c>
      <c r="E323" s="16" t="s">
        <v>819</v>
      </c>
      <c r="F323" s="16" t="s">
        <v>2037</v>
      </c>
      <c r="G323" s="16" t="s">
        <v>2563</v>
      </c>
      <c r="H323" s="16" t="s">
        <v>2018</v>
      </c>
      <c r="I323" s="16" t="s">
        <v>24</v>
      </c>
      <c r="J323" s="16" t="s">
        <v>2564</v>
      </c>
      <c r="K323" s="16" t="s">
        <v>205</v>
      </c>
      <c r="L323" s="28">
        <v>100000</v>
      </c>
      <c r="M323" s="28">
        <v>1800</v>
      </c>
      <c r="N323" s="28">
        <v>180000000</v>
      </c>
      <c r="O323" s="16" t="s">
        <v>2493</v>
      </c>
      <c r="P323" s="16">
        <v>1</v>
      </c>
      <c r="Q323" s="16" t="s">
        <v>3195</v>
      </c>
      <c r="R323" s="16" t="s">
        <v>2554</v>
      </c>
      <c r="S323" s="16" t="s">
        <v>3196</v>
      </c>
    </row>
    <row r="324" spans="1:19" s="2" customFormat="1" ht="67.5">
      <c r="A324" s="10">
        <v>322</v>
      </c>
      <c r="B324" s="16" t="s">
        <v>2565</v>
      </c>
      <c r="C324" s="16" t="s">
        <v>2566</v>
      </c>
      <c r="D324" s="16" t="s">
        <v>2567</v>
      </c>
      <c r="E324" s="16" t="s">
        <v>2568</v>
      </c>
      <c r="F324" s="16" t="s">
        <v>114</v>
      </c>
      <c r="G324" s="16" t="s">
        <v>115</v>
      </c>
      <c r="H324" s="16" t="s">
        <v>2569</v>
      </c>
      <c r="I324" s="16" t="s">
        <v>1055</v>
      </c>
      <c r="J324" s="16" t="s">
        <v>156</v>
      </c>
      <c r="K324" s="16" t="s">
        <v>118</v>
      </c>
      <c r="L324" s="28">
        <v>50000</v>
      </c>
      <c r="M324" s="28" t="s">
        <v>2570</v>
      </c>
      <c r="N324" s="28">
        <v>345000000</v>
      </c>
      <c r="O324" s="16" t="s">
        <v>2571</v>
      </c>
      <c r="P324" s="16">
        <v>3</v>
      </c>
      <c r="Q324" s="16" t="s">
        <v>3195</v>
      </c>
      <c r="R324" s="16" t="s">
        <v>2554</v>
      </c>
      <c r="S324" s="16" t="s">
        <v>3196</v>
      </c>
    </row>
    <row r="325" spans="1:19" s="2" customFormat="1" ht="56.25">
      <c r="A325" s="10">
        <v>323</v>
      </c>
      <c r="B325" s="16" t="s">
        <v>807</v>
      </c>
      <c r="C325" s="16" t="s">
        <v>2572</v>
      </c>
      <c r="D325" s="16" t="s">
        <v>2573</v>
      </c>
      <c r="E325" s="16" t="s">
        <v>152</v>
      </c>
      <c r="F325" s="16" t="s">
        <v>114</v>
      </c>
      <c r="G325" s="16" t="s">
        <v>121</v>
      </c>
      <c r="H325" s="16" t="s">
        <v>2384</v>
      </c>
      <c r="I325" s="16" t="s">
        <v>24</v>
      </c>
      <c r="J325" s="16" t="s">
        <v>153</v>
      </c>
      <c r="K325" s="16" t="s">
        <v>118</v>
      </c>
      <c r="L325" s="28">
        <v>200000</v>
      </c>
      <c r="M325" s="28">
        <v>2499</v>
      </c>
      <c r="N325" s="28">
        <v>499800000</v>
      </c>
      <c r="O325" s="16" t="s">
        <v>2574</v>
      </c>
      <c r="P325" s="16">
        <v>2</v>
      </c>
      <c r="Q325" s="16" t="s">
        <v>3195</v>
      </c>
      <c r="R325" s="16" t="s">
        <v>2554</v>
      </c>
      <c r="S325" s="16" t="s">
        <v>3196</v>
      </c>
    </row>
    <row r="326" spans="1:19" s="2" customFormat="1" ht="33.75">
      <c r="A326" s="10">
        <v>324</v>
      </c>
      <c r="B326" s="16" t="s">
        <v>1933</v>
      </c>
      <c r="C326" s="16" t="s">
        <v>2575</v>
      </c>
      <c r="D326" s="16" t="s">
        <v>565</v>
      </c>
      <c r="E326" s="16" t="s">
        <v>162</v>
      </c>
      <c r="F326" s="16" t="s">
        <v>114</v>
      </c>
      <c r="G326" s="16" t="s">
        <v>121</v>
      </c>
      <c r="H326" s="16" t="s">
        <v>21</v>
      </c>
      <c r="I326" s="16" t="s">
        <v>24</v>
      </c>
      <c r="J326" s="16" t="s">
        <v>2576</v>
      </c>
      <c r="K326" s="16" t="s">
        <v>118</v>
      </c>
      <c r="L326" s="28">
        <v>150000</v>
      </c>
      <c r="M326" s="28">
        <v>1900</v>
      </c>
      <c r="N326" s="28">
        <v>285000000</v>
      </c>
      <c r="O326" s="16" t="s">
        <v>2574</v>
      </c>
      <c r="P326" s="16">
        <v>2</v>
      </c>
      <c r="Q326" s="16" t="s">
        <v>3195</v>
      </c>
      <c r="R326" s="16" t="s">
        <v>2554</v>
      </c>
      <c r="S326" s="16" t="s">
        <v>3196</v>
      </c>
    </row>
    <row r="327" spans="1:19" s="2" customFormat="1" ht="33.75">
      <c r="A327" s="10">
        <v>325</v>
      </c>
      <c r="B327" s="16" t="s">
        <v>1107</v>
      </c>
      <c r="C327" s="16" t="s">
        <v>1106</v>
      </c>
      <c r="D327" s="16" t="s">
        <v>2577</v>
      </c>
      <c r="E327" s="16" t="s">
        <v>1110</v>
      </c>
      <c r="F327" s="16" t="s">
        <v>114</v>
      </c>
      <c r="G327" s="16" t="s">
        <v>344</v>
      </c>
      <c r="H327" s="16" t="s">
        <v>993</v>
      </c>
      <c r="I327" s="16" t="s">
        <v>24</v>
      </c>
      <c r="J327" s="16" t="s">
        <v>1111</v>
      </c>
      <c r="K327" s="16" t="s">
        <v>118</v>
      </c>
      <c r="L327" s="28">
        <v>100000</v>
      </c>
      <c r="M327" s="28">
        <v>3200</v>
      </c>
      <c r="N327" s="28">
        <v>320000000</v>
      </c>
      <c r="O327" s="16" t="s">
        <v>2088</v>
      </c>
      <c r="P327" s="16">
        <v>2</v>
      </c>
      <c r="Q327" s="16" t="s">
        <v>3195</v>
      </c>
      <c r="R327" s="16" t="s">
        <v>2554</v>
      </c>
      <c r="S327" s="16" t="s">
        <v>3196</v>
      </c>
    </row>
    <row r="328" spans="1:19" s="2" customFormat="1" ht="101.25">
      <c r="A328" s="10">
        <v>326</v>
      </c>
      <c r="B328" s="16" t="s">
        <v>1653</v>
      </c>
      <c r="C328" s="16" t="s">
        <v>2281</v>
      </c>
      <c r="D328" s="16" t="s">
        <v>351</v>
      </c>
      <c r="E328" s="16" t="s">
        <v>2578</v>
      </c>
      <c r="F328" s="16" t="s">
        <v>114</v>
      </c>
      <c r="G328" s="16" t="s">
        <v>1719</v>
      </c>
      <c r="H328" s="16" t="s">
        <v>1656</v>
      </c>
      <c r="I328" s="16" t="s">
        <v>24</v>
      </c>
      <c r="J328" s="16" t="s">
        <v>1657</v>
      </c>
      <c r="K328" s="16" t="s">
        <v>118</v>
      </c>
      <c r="L328" s="28">
        <v>50000</v>
      </c>
      <c r="M328" s="28">
        <v>4900</v>
      </c>
      <c r="N328" s="28">
        <v>245000000</v>
      </c>
      <c r="O328" s="16" t="s">
        <v>1853</v>
      </c>
      <c r="P328" s="16">
        <v>1</v>
      </c>
      <c r="Q328" s="16" t="s">
        <v>3195</v>
      </c>
      <c r="R328" s="16" t="s">
        <v>2554</v>
      </c>
      <c r="S328" s="16" t="s">
        <v>3196</v>
      </c>
    </row>
    <row r="329" spans="1:19" s="2" customFormat="1" ht="135">
      <c r="A329" s="10">
        <v>327</v>
      </c>
      <c r="B329" s="16" t="s">
        <v>2579</v>
      </c>
      <c r="C329" s="16" t="s">
        <v>50</v>
      </c>
      <c r="D329" s="16" t="s">
        <v>2580</v>
      </c>
      <c r="E329" s="16" t="s">
        <v>127</v>
      </c>
      <c r="F329" s="16" t="s">
        <v>114</v>
      </c>
      <c r="G329" s="16" t="s">
        <v>121</v>
      </c>
      <c r="H329" s="16" t="s">
        <v>2136</v>
      </c>
      <c r="I329" s="16" t="s">
        <v>24</v>
      </c>
      <c r="J329" s="16" t="s">
        <v>1651</v>
      </c>
      <c r="K329" s="16" t="s">
        <v>118</v>
      </c>
      <c r="L329" s="28">
        <v>300000</v>
      </c>
      <c r="M329" s="28">
        <v>800</v>
      </c>
      <c r="N329" s="28">
        <v>240000000</v>
      </c>
      <c r="O329" s="16" t="s">
        <v>12</v>
      </c>
      <c r="P329" s="16">
        <v>2</v>
      </c>
      <c r="Q329" s="16" t="s">
        <v>3195</v>
      </c>
      <c r="R329" s="16" t="s">
        <v>2554</v>
      </c>
      <c r="S329" s="16" t="s">
        <v>3196</v>
      </c>
    </row>
    <row r="330" spans="1:19" s="2" customFormat="1" ht="157.5">
      <c r="A330" s="10">
        <v>328</v>
      </c>
      <c r="B330" s="16" t="s">
        <v>1388</v>
      </c>
      <c r="C330" s="16" t="s">
        <v>2581</v>
      </c>
      <c r="D330" s="16" t="s">
        <v>2269</v>
      </c>
      <c r="E330" s="16" t="s">
        <v>129</v>
      </c>
      <c r="F330" s="16" t="s">
        <v>114</v>
      </c>
      <c r="G330" s="16" t="s">
        <v>121</v>
      </c>
      <c r="H330" s="16" t="s">
        <v>2136</v>
      </c>
      <c r="I330" s="16" t="s">
        <v>24</v>
      </c>
      <c r="J330" s="16" t="s">
        <v>1651</v>
      </c>
      <c r="K330" s="16" t="s">
        <v>118</v>
      </c>
      <c r="L330" s="28">
        <v>50000</v>
      </c>
      <c r="M330" s="28">
        <v>735</v>
      </c>
      <c r="N330" s="28">
        <v>36750000</v>
      </c>
      <c r="O330" s="16" t="s">
        <v>12</v>
      </c>
      <c r="P330" s="16">
        <v>2</v>
      </c>
      <c r="Q330" s="16" t="s">
        <v>3195</v>
      </c>
      <c r="R330" s="16" t="s">
        <v>2554</v>
      </c>
      <c r="S330" s="16" t="s">
        <v>3196</v>
      </c>
    </row>
    <row r="331" spans="1:19" s="2" customFormat="1" ht="45">
      <c r="A331" s="10">
        <v>329</v>
      </c>
      <c r="B331" s="16" t="s">
        <v>2582</v>
      </c>
      <c r="C331" s="16" t="s">
        <v>68</v>
      </c>
      <c r="D331" s="16" t="s">
        <v>2583</v>
      </c>
      <c r="E331" s="16" t="s">
        <v>136</v>
      </c>
      <c r="F331" s="16" t="s">
        <v>114</v>
      </c>
      <c r="G331" s="16" t="s">
        <v>121</v>
      </c>
      <c r="H331" s="16" t="s">
        <v>2136</v>
      </c>
      <c r="I331" s="16" t="s">
        <v>24</v>
      </c>
      <c r="J331" s="16" t="s">
        <v>1651</v>
      </c>
      <c r="K331" s="16" t="s">
        <v>118</v>
      </c>
      <c r="L331" s="28">
        <v>500000</v>
      </c>
      <c r="M331" s="28">
        <v>480</v>
      </c>
      <c r="N331" s="28">
        <v>240000000</v>
      </c>
      <c r="O331" s="16" t="s">
        <v>12</v>
      </c>
      <c r="P331" s="16">
        <v>2</v>
      </c>
      <c r="Q331" s="16" t="s">
        <v>3195</v>
      </c>
      <c r="R331" s="16" t="s">
        <v>2554</v>
      </c>
      <c r="S331" s="16" t="s">
        <v>3196</v>
      </c>
    </row>
    <row r="332" spans="1:19" s="2" customFormat="1" ht="157.5">
      <c r="A332" s="10">
        <v>330</v>
      </c>
      <c r="B332" s="16" t="s">
        <v>2584</v>
      </c>
      <c r="C332" s="16" t="s">
        <v>1547</v>
      </c>
      <c r="D332" s="16" t="s">
        <v>2135</v>
      </c>
      <c r="E332" s="16" t="s">
        <v>713</v>
      </c>
      <c r="F332" s="16" t="s">
        <v>114</v>
      </c>
      <c r="G332" s="16" t="s">
        <v>121</v>
      </c>
      <c r="H332" s="16" t="s">
        <v>2136</v>
      </c>
      <c r="I332" s="16" t="s">
        <v>24</v>
      </c>
      <c r="J332" s="16" t="s">
        <v>1651</v>
      </c>
      <c r="K332" s="16" t="s">
        <v>118</v>
      </c>
      <c r="L332" s="28">
        <v>50000</v>
      </c>
      <c r="M332" s="28">
        <v>777</v>
      </c>
      <c r="N332" s="28">
        <v>38850000</v>
      </c>
      <c r="O332" s="16" t="s">
        <v>12</v>
      </c>
      <c r="P332" s="16">
        <v>2</v>
      </c>
      <c r="Q332" s="16" t="s">
        <v>3195</v>
      </c>
      <c r="R332" s="16" t="s">
        <v>2554</v>
      </c>
      <c r="S332" s="16" t="s">
        <v>3196</v>
      </c>
    </row>
    <row r="333" spans="1:19" s="2" customFormat="1" ht="101.25">
      <c r="A333" s="10">
        <v>331</v>
      </c>
      <c r="B333" s="16" t="s">
        <v>2585</v>
      </c>
      <c r="C333" s="16" t="s">
        <v>2302</v>
      </c>
      <c r="D333" s="16" t="s">
        <v>2586</v>
      </c>
      <c r="E333" s="16" t="s">
        <v>677</v>
      </c>
      <c r="F333" s="16" t="s">
        <v>114</v>
      </c>
      <c r="G333" s="16" t="s">
        <v>121</v>
      </c>
      <c r="H333" s="16" t="s">
        <v>2136</v>
      </c>
      <c r="I333" s="16" t="s">
        <v>24</v>
      </c>
      <c r="J333" s="16" t="s">
        <v>1651</v>
      </c>
      <c r="K333" s="16" t="s">
        <v>118</v>
      </c>
      <c r="L333" s="28">
        <v>50000</v>
      </c>
      <c r="M333" s="28">
        <v>889</v>
      </c>
      <c r="N333" s="28">
        <v>44450000</v>
      </c>
      <c r="O333" s="16" t="s">
        <v>12</v>
      </c>
      <c r="P333" s="16">
        <v>2</v>
      </c>
      <c r="Q333" s="16" t="s">
        <v>3195</v>
      </c>
      <c r="R333" s="16" t="s">
        <v>2554</v>
      </c>
      <c r="S333" s="16" t="s">
        <v>3196</v>
      </c>
    </row>
    <row r="334" spans="1:19" s="2" customFormat="1" ht="67.5">
      <c r="A334" s="10">
        <v>332</v>
      </c>
      <c r="B334" s="16" t="s">
        <v>2208</v>
      </c>
      <c r="C334" s="16" t="s">
        <v>72</v>
      </c>
      <c r="D334" s="16" t="s">
        <v>2587</v>
      </c>
      <c r="E334" s="16" t="s">
        <v>141</v>
      </c>
      <c r="F334" s="16" t="s">
        <v>114</v>
      </c>
      <c r="G334" s="16" t="s">
        <v>138</v>
      </c>
      <c r="H334" s="16" t="s">
        <v>2136</v>
      </c>
      <c r="I334" s="16" t="s">
        <v>24</v>
      </c>
      <c r="J334" s="16" t="s">
        <v>1913</v>
      </c>
      <c r="K334" s="16" t="s">
        <v>140</v>
      </c>
      <c r="L334" s="28">
        <v>5000</v>
      </c>
      <c r="M334" s="28">
        <v>19950</v>
      </c>
      <c r="N334" s="28">
        <v>99750000</v>
      </c>
      <c r="O334" s="16" t="s">
        <v>12</v>
      </c>
      <c r="P334" s="16">
        <v>2</v>
      </c>
      <c r="Q334" s="16" t="s">
        <v>3195</v>
      </c>
      <c r="R334" s="16" t="s">
        <v>2554</v>
      </c>
      <c r="S334" s="16" t="s">
        <v>3196</v>
      </c>
    </row>
    <row r="335" spans="1:19" s="2" customFormat="1" ht="45">
      <c r="A335" s="10">
        <v>333</v>
      </c>
      <c r="B335" s="16" t="s">
        <v>1753</v>
      </c>
      <c r="C335" s="16" t="s">
        <v>2588</v>
      </c>
      <c r="D335" s="16" t="s">
        <v>2315</v>
      </c>
      <c r="E335" s="16" t="s">
        <v>251</v>
      </c>
      <c r="F335" s="16" t="s">
        <v>2045</v>
      </c>
      <c r="G335" s="16" t="s">
        <v>252</v>
      </c>
      <c r="H335" s="16" t="s">
        <v>2052</v>
      </c>
      <c r="I335" s="16" t="s">
        <v>24</v>
      </c>
      <c r="J335" s="16" t="s">
        <v>2589</v>
      </c>
      <c r="K335" s="16" t="s">
        <v>1372</v>
      </c>
      <c r="L335" s="28" t="s">
        <v>2003</v>
      </c>
      <c r="M335" s="28" t="s">
        <v>2590</v>
      </c>
      <c r="N335" s="28">
        <v>200000000</v>
      </c>
      <c r="O335" s="16" t="s">
        <v>254</v>
      </c>
      <c r="P335" s="16">
        <v>1</v>
      </c>
      <c r="Q335" s="16" t="s">
        <v>3195</v>
      </c>
      <c r="R335" s="16" t="s">
        <v>2554</v>
      </c>
      <c r="S335" s="16" t="s">
        <v>3196</v>
      </c>
    </row>
    <row r="336" spans="1:19" s="2" customFormat="1" ht="45">
      <c r="A336" s="10">
        <v>334</v>
      </c>
      <c r="B336" s="16" t="s">
        <v>2050</v>
      </c>
      <c r="C336" s="16" t="s">
        <v>2051</v>
      </c>
      <c r="D336" s="16" t="s">
        <v>2315</v>
      </c>
      <c r="E336" s="16" t="s">
        <v>857</v>
      </c>
      <c r="F336" s="16" t="s">
        <v>2045</v>
      </c>
      <c r="G336" s="16" t="s">
        <v>252</v>
      </c>
      <c r="H336" s="16" t="s">
        <v>2052</v>
      </c>
      <c r="I336" s="16" t="s">
        <v>24</v>
      </c>
      <c r="J336" s="16" t="s">
        <v>2591</v>
      </c>
      <c r="K336" s="16" t="s">
        <v>1372</v>
      </c>
      <c r="L336" s="28" t="s">
        <v>2592</v>
      </c>
      <c r="M336" s="28" t="s">
        <v>2004</v>
      </c>
      <c r="N336" s="28">
        <v>111600000</v>
      </c>
      <c r="O336" s="16" t="s">
        <v>254</v>
      </c>
      <c r="P336" s="16">
        <v>2</v>
      </c>
      <c r="Q336" s="16" t="s">
        <v>3195</v>
      </c>
      <c r="R336" s="16" t="s">
        <v>2554</v>
      </c>
      <c r="S336" s="16" t="s">
        <v>3196</v>
      </c>
    </row>
    <row r="337" spans="1:19" s="2" customFormat="1" ht="90">
      <c r="A337" s="10">
        <v>335</v>
      </c>
      <c r="B337" s="16" t="s">
        <v>309</v>
      </c>
      <c r="C337" s="16" t="s">
        <v>2006</v>
      </c>
      <c r="D337" s="16" t="s">
        <v>1794</v>
      </c>
      <c r="E337" s="16" t="s">
        <v>2593</v>
      </c>
      <c r="F337" s="16" t="s">
        <v>114</v>
      </c>
      <c r="G337" s="16" t="s">
        <v>2195</v>
      </c>
      <c r="H337" s="16" t="s">
        <v>320</v>
      </c>
      <c r="I337" s="16" t="s">
        <v>321</v>
      </c>
      <c r="J337" s="16" t="s">
        <v>322</v>
      </c>
      <c r="K337" s="16" t="s">
        <v>205</v>
      </c>
      <c r="L337" s="28">
        <v>20000</v>
      </c>
      <c r="M337" s="28">
        <v>12000</v>
      </c>
      <c r="N337" s="28">
        <v>240000000</v>
      </c>
      <c r="O337" s="16" t="s">
        <v>2317</v>
      </c>
      <c r="P337" s="16">
        <v>3</v>
      </c>
      <c r="Q337" s="16" t="s">
        <v>3195</v>
      </c>
      <c r="R337" s="16" t="s">
        <v>2554</v>
      </c>
      <c r="S337" s="16" t="s">
        <v>3196</v>
      </c>
    </row>
    <row r="338" spans="1:19" s="2" customFormat="1" ht="56.25">
      <c r="A338" s="10">
        <v>336</v>
      </c>
      <c r="B338" s="16" t="s">
        <v>1532</v>
      </c>
      <c r="C338" s="16" t="s">
        <v>1533</v>
      </c>
      <c r="D338" s="16" t="s">
        <v>1534</v>
      </c>
      <c r="E338" s="16" t="s">
        <v>590</v>
      </c>
      <c r="F338" s="16" t="s">
        <v>114</v>
      </c>
      <c r="G338" s="16" t="s">
        <v>121</v>
      </c>
      <c r="H338" s="16" t="s">
        <v>1535</v>
      </c>
      <c r="I338" s="16" t="s">
        <v>24</v>
      </c>
      <c r="J338" s="16" t="s">
        <v>1100</v>
      </c>
      <c r="K338" s="16" t="s">
        <v>118</v>
      </c>
      <c r="L338" s="28">
        <v>300000</v>
      </c>
      <c r="M338" s="28">
        <v>2916</v>
      </c>
      <c r="N338" s="28">
        <v>874800000</v>
      </c>
      <c r="O338" s="16" t="s">
        <v>2149</v>
      </c>
      <c r="P338" s="16">
        <v>2</v>
      </c>
      <c r="Q338" s="16" t="s">
        <v>3195</v>
      </c>
      <c r="R338" s="16" t="s">
        <v>2554</v>
      </c>
      <c r="S338" s="16" t="s">
        <v>3196</v>
      </c>
    </row>
    <row r="339" spans="1:19" s="2" customFormat="1" ht="101.25">
      <c r="A339" s="10">
        <v>337</v>
      </c>
      <c r="B339" s="16" t="s">
        <v>1346</v>
      </c>
      <c r="C339" s="16" t="s">
        <v>2318</v>
      </c>
      <c r="D339" s="16" t="s">
        <v>1770</v>
      </c>
      <c r="E339" s="16" t="s">
        <v>2594</v>
      </c>
      <c r="F339" s="16" t="s">
        <v>114</v>
      </c>
      <c r="G339" s="16" t="s">
        <v>121</v>
      </c>
      <c r="H339" s="16" t="s">
        <v>2046</v>
      </c>
      <c r="I339" s="16" t="s">
        <v>2024</v>
      </c>
      <c r="J339" s="16" t="s">
        <v>2047</v>
      </c>
      <c r="K339" s="16" t="s">
        <v>118</v>
      </c>
      <c r="L339" s="28">
        <v>200000</v>
      </c>
      <c r="M339" s="28">
        <v>1680</v>
      </c>
      <c r="N339" s="28">
        <v>336000000</v>
      </c>
      <c r="O339" s="16" t="s">
        <v>213</v>
      </c>
      <c r="P339" s="16">
        <v>2</v>
      </c>
      <c r="Q339" s="16" t="s">
        <v>3195</v>
      </c>
      <c r="R339" s="16" t="s">
        <v>2554</v>
      </c>
      <c r="S339" s="16" t="s">
        <v>3196</v>
      </c>
    </row>
    <row r="340" spans="1:19" s="2" customFormat="1" ht="33.75">
      <c r="A340" s="10">
        <v>338</v>
      </c>
      <c r="B340" s="16" t="s">
        <v>2346</v>
      </c>
      <c r="C340" s="16" t="s">
        <v>2347</v>
      </c>
      <c r="D340" s="16" t="s">
        <v>2203</v>
      </c>
      <c r="E340" s="16" t="s">
        <v>575</v>
      </c>
      <c r="F340" s="16" t="s">
        <v>114</v>
      </c>
      <c r="G340" s="16" t="s">
        <v>242</v>
      </c>
      <c r="H340" s="16" t="s">
        <v>2046</v>
      </c>
      <c r="I340" s="16" t="s">
        <v>2024</v>
      </c>
      <c r="J340" s="16" t="s">
        <v>326</v>
      </c>
      <c r="K340" s="16" t="s">
        <v>118</v>
      </c>
      <c r="L340" s="28">
        <v>300000</v>
      </c>
      <c r="M340" s="28">
        <v>693</v>
      </c>
      <c r="N340" s="28">
        <v>207900000</v>
      </c>
      <c r="O340" s="16" t="s">
        <v>213</v>
      </c>
      <c r="P340" s="16">
        <v>2</v>
      </c>
      <c r="Q340" s="16" t="s">
        <v>3195</v>
      </c>
      <c r="R340" s="16" t="s">
        <v>2554</v>
      </c>
      <c r="S340" s="16" t="s">
        <v>3196</v>
      </c>
    </row>
    <row r="341" spans="1:19" s="2" customFormat="1" ht="101.25">
      <c r="A341" s="10">
        <v>339</v>
      </c>
      <c r="B341" s="16" t="s">
        <v>2039</v>
      </c>
      <c r="C341" s="16" t="s">
        <v>2040</v>
      </c>
      <c r="D341" s="16" t="s">
        <v>2119</v>
      </c>
      <c r="E341" s="16" t="s">
        <v>2595</v>
      </c>
      <c r="F341" s="16" t="s">
        <v>114</v>
      </c>
      <c r="G341" s="16" t="s">
        <v>2043</v>
      </c>
      <c r="H341" s="16" t="s">
        <v>1426</v>
      </c>
      <c r="I341" s="16" t="s">
        <v>24</v>
      </c>
      <c r="J341" s="16" t="s">
        <v>2044</v>
      </c>
      <c r="K341" s="16" t="s">
        <v>118</v>
      </c>
      <c r="L341" s="28">
        <v>200000</v>
      </c>
      <c r="M341" s="28">
        <v>130</v>
      </c>
      <c r="N341" s="28">
        <v>26000000</v>
      </c>
      <c r="O341" s="16" t="s">
        <v>2596</v>
      </c>
      <c r="P341" s="16">
        <v>2</v>
      </c>
      <c r="Q341" s="16" t="s">
        <v>3197</v>
      </c>
      <c r="R341" s="16" t="s">
        <v>2597</v>
      </c>
      <c r="S341" s="16" t="s">
        <v>3198</v>
      </c>
    </row>
    <row r="342" spans="1:19" s="2" customFormat="1" ht="90">
      <c r="A342" s="10">
        <v>340</v>
      </c>
      <c r="B342" s="16" t="s">
        <v>1021</v>
      </c>
      <c r="C342" s="16" t="s">
        <v>1500</v>
      </c>
      <c r="D342" s="16" t="s">
        <v>1023</v>
      </c>
      <c r="E342" s="16" t="s">
        <v>2121</v>
      </c>
      <c r="F342" s="16" t="s">
        <v>114</v>
      </c>
      <c r="G342" s="16" t="s">
        <v>1502</v>
      </c>
      <c r="H342" s="16" t="s">
        <v>1426</v>
      </c>
      <c r="I342" s="16" t="s">
        <v>24</v>
      </c>
      <c r="J342" s="16" t="s">
        <v>2077</v>
      </c>
      <c r="K342" s="16" t="s">
        <v>966</v>
      </c>
      <c r="L342" s="28">
        <v>35000</v>
      </c>
      <c r="M342" s="28">
        <v>2500</v>
      </c>
      <c r="N342" s="28">
        <v>87500000</v>
      </c>
      <c r="O342" s="16" t="s">
        <v>2596</v>
      </c>
      <c r="P342" s="16">
        <v>2</v>
      </c>
      <c r="Q342" s="16" t="s">
        <v>3197</v>
      </c>
      <c r="R342" s="16" t="s">
        <v>2597</v>
      </c>
      <c r="S342" s="16" t="s">
        <v>3198</v>
      </c>
    </row>
    <row r="343" spans="1:19" s="2" customFormat="1" ht="56.25">
      <c r="A343" s="10">
        <v>341</v>
      </c>
      <c r="B343" s="16" t="s">
        <v>193</v>
      </c>
      <c r="C343" s="16" t="s">
        <v>241</v>
      </c>
      <c r="D343" s="16" t="s">
        <v>2414</v>
      </c>
      <c r="E343" s="16" t="s">
        <v>2598</v>
      </c>
      <c r="F343" s="16" t="s">
        <v>2037</v>
      </c>
      <c r="G343" s="16" t="s">
        <v>2415</v>
      </c>
      <c r="H343" s="16" t="s">
        <v>2388</v>
      </c>
      <c r="I343" s="16" t="s">
        <v>24</v>
      </c>
      <c r="J343" s="16" t="s">
        <v>2599</v>
      </c>
      <c r="K343" s="16" t="s">
        <v>118</v>
      </c>
      <c r="L343" s="28">
        <v>10000</v>
      </c>
      <c r="M343" s="28">
        <v>2500</v>
      </c>
      <c r="N343" s="28">
        <v>25000000</v>
      </c>
      <c r="O343" s="16" t="s">
        <v>206</v>
      </c>
      <c r="P343" s="16">
        <v>2</v>
      </c>
      <c r="Q343" s="16" t="s">
        <v>3197</v>
      </c>
      <c r="R343" s="16" t="s">
        <v>2597</v>
      </c>
      <c r="S343" s="16" t="s">
        <v>3198</v>
      </c>
    </row>
    <row r="344" spans="1:19" s="2" customFormat="1" ht="123.75">
      <c r="A344" s="10">
        <v>342</v>
      </c>
      <c r="B344" s="16" t="s">
        <v>931</v>
      </c>
      <c r="C344" s="16" t="s">
        <v>1448</v>
      </c>
      <c r="D344" s="16" t="s">
        <v>1449</v>
      </c>
      <c r="E344" s="16" t="s">
        <v>1450</v>
      </c>
      <c r="F344" s="16" t="s">
        <v>114</v>
      </c>
      <c r="G344" s="16" t="s">
        <v>344</v>
      </c>
      <c r="H344" s="16" t="s">
        <v>414</v>
      </c>
      <c r="I344" s="16" t="s">
        <v>24</v>
      </c>
      <c r="J344" s="16" t="s">
        <v>306</v>
      </c>
      <c r="K344" s="16" t="s">
        <v>161</v>
      </c>
      <c r="L344" s="28">
        <v>10000</v>
      </c>
      <c r="M344" s="28">
        <v>4650</v>
      </c>
      <c r="N344" s="28">
        <v>46500000</v>
      </c>
      <c r="O344" s="16" t="s">
        <v>414</v>
      </c>
      <c r="P344" s="16" t="s">
        <v>16</v>
      </c>
      <c r="Q344" s="16" t="s">
        <v>3197</v>
      </c>
      <c r="R344" s="16" t="s">
        <v>2597</v>
      </c>
      <c r="S344" s="16" t="s">
        <v>3198</v>
      </c>
    </row>
    <row r="345" spans="1:19" s="2" customFormat="1" ht="101.25">
      <c r="A345" s="10">
        <v>343</v>
      </c>
      <c r="B345" s="16" t="s">
        <v>1462</v>
      </c>
      <c r="C345" s="16" t="s">
        <v>1463</v>
      </c>
      <c r="D345" s="16" t="s">
        <v>1464</v>
      </c>
      <c r="E345" s="16" t="s">
        <v>1465</v>
      </c>
      <c r="F345" s="16" t="s">
        <v>114</v>
      </c>
      <c r="G345" s="16" t="s">
        <v>344</v>
      </c>
      <c r="H345" s="16" t="s">
        <v>414</v>
      </c>
      <c r="I345" s="16" t="s">
        <v>24</v>
      </c>
      <c r="J345" s="16" t="s">
        <v>1318</v>
      </c>
      <c r="K345" s="16" t="s">
        <v>161</v>
      </c>
      <c r="L345" s="28">
        <v>30000</v>
      </c>
      <c r="M345" s="28">
        <v>4000</v>
      </c>
      <c r="N345" s="28">
        <v>120000000</v>
      </c>
      <c r="O345" s="16" t="s">
        <v>414</v>
      </c>
      <c r="P345" s="16" t="s">
        <v>16</v>
      </c>
      <c r="Q345" s="16" t="s">
        <v>3197</v>
      </c>
      <c r="R345" s="16" t="s">
        <v>2597</v>
      </c>
      <c r="S345" s="16" t="s">
        <v>3198</v>
      </c>
    </row>
    <row r="346" spans="1:19" s="2" customFormat="1" ht="33.75">
      <c r="A346" s="10">
        <v>344</v>
      </c>
      <c r="B346" s="16" t="s">
        <v>8</v>
      </c>
      <c r="C346" s="16" t="s">
        <v>8</v>
      </c>
      <c r="D346" s="16" t="s">
        <v>2600</v>
      </c>
      <c r="E346" s="16" t="s">
        <v>2601</v>
      </c>
      <c r="F346" s="16" t="s">
        <v>114</v>
      </c>
      <c r="G346" s="16" t="s">
        <v>121</v>
      </c>
      <c r="H346" s="16" t="s">
        <v>2602</v>
      </c>
      <c r="I346" s="16" t="s">
        <v>24</v>
      </c>
      <c r="J346" s="16" t="s">
        <v>2603</v>
      </c>
      <c r="K346" s="16" t="s">
        <v>118</v>
      </c>
      <c r="L346" s="28">
        <v>10000</v>
      </c>
      <c r="M346" s="28">
        <v>450</v>
      </c>
      <c r="N346" s="28">
        <v>4500000</v>
      </c>
      <c r="O346" s="16" t="s">
        <v>2604</v>
      </c>
      <c r="P346" s="16" t="s">
        <v>16</v>
      </c>
      <c r="Q346" s="16" t="s">
        <v>3197</v>
      </c>
      <c r="R346" s="16" t="s">
        <v>2597</v>
      </c>
      <c r="S346" s="16" t="s">
        <v>3198</v>
      </c>
    </row>
    <row r="347" spans="1:19" s="2" customFormat="1" ht="33.75">
      <c r="A347" s="10">
        <v>345</v>
      </c>
      <c r="B347" s="16" t="s">
        <v>192</v>
      </c>
      <c r="C347" s="16" t="s">
        <v>2605</v>
      </c>
      <c r="D347" s="16" t="s">
        <v>2606</v>
      </c>
      <c r="E347" s="16" t="s">
        <v>227</v>
      </c>
      <c r="F347" s="16" t="s">
        <v>114</v>
      </c>
      <c r="G347" s="16" t="s">
        <v>121</v>
      </c>
      <c r="H347" s="16" t="s">
        <v>2602</v>
      </c>
      <c r="I347" s="16" t="s">
        <v>24</v>
      </c>
      <c r="J347" s="16" t="s">
        <v>2607</v>
      </c>
      <c r="K347" s="16" t="s">
        <v>118</v>
      </c>
      <c r="L347" s="28">
        <v>30000</v>
      </c>
      <c r="M347" s="28">
        <v>2100</v>
      </c>
      <c r="N347" s="28">
        <v>63000000</v>
      </c>
      <c r="O347" s="16" t="s">
        <v>2604</v>
      </c>
      <c r="P347" s="16" t="s">
        <v>16</v>
      </c>
      <c r="Q347" s="16" t="s">
        <v>3197</v>
      </c>
      <c r="R347" s="16" t="s">
        <v>2597</v>
      </c>
      <c r="S347" s="16" t="s">
        <v>3198</v>
      </c>
    </row>
    <row r="348" spans="1:19" s="2" customFormat="1" ht="45">
      <c r="A348" s="10">
        <v>346</v>
      </c>
      <c r="B348" s="16" t="s">
        <v>1840</v>
      </c>
      <c r="C348" s="16" t="s">
        <v>1841</v>
      </c>
      <c r="D348" s="16" t="s">
        <v>1842</v>
      </c>
      <c r="E348" s="16" t="s">
        <v>1053</v>
      </c>
      <c r="F348" s="16" t="s">
        <v>114</v>
      </c>
      <c r="G348" s="16" t="s">
        <v>252</v>
      </c>
      <c r="H348" s="16" t="s">
        <v>2608</v>
      </c>
      <c r="I348" s="16" t="s">
        <v>1055</v>
      </c>
      <c r="J348" s="16" t="s">
        <v>1844</v>
      </c>
      <c r="K348" s="16" t="s">
        <v>161</v>
      </c>
      <c r="L348" s="28">
        <v>2500</v>
      </c>
      <c r="M348" s="28">
        <v>6000</v>
      </c>
      <c r="N348" s="28">
        <v>15000000</v>
      </c>
      <c r="O348" s="16" t="s">
        <v>2609</v>
      </c>
      <c r="P348" s="16">
        <v>3</v>
      </c>
      <c r="Q348" s="16" t="s">
        <v>3197</v>
      </c>
      <c r="R348" s="16" t="s">
        <v>2597</v>
      </c>
      <c r="S348" s="16" t="s">
        <v>3198</v>
      </c>
    </row>
    <row r="349" spans="1:19" s="2" customFormat="1" ht="45">
      <c r="A349" s="10">
        <v>347</v>
      </c>
      <c r="B349" s="16" t="s">
        <v>1653</v>
      </c>
      <c r="C349" s="16" t="s">
        <v>2281</v>
      </c>
      <c r="D349" s="16" t="s">
        <v>351</v>
      </c>
      <c r="E349" s="16" t="s">
        <v>1655</v>
      </c>
      <c r="F349" s="16" t="s">
        <v>114</v>
      </c>
      <c r="G349" s="16" t="s">
        <v>121</v>
      </c>
      <c r="H349" s="16" t="s">
        <v>1656</v>
      </c>
      <c r="I349" s="16" t="s">
        <v>24</v>
      </c>
      <c r="J349" s="16" t="s">
        <v>1657</v>
      </c>
      <c r="K349" s="16" t="s">
        <v>118</v>
      </c>
      <c r="L349" s="28">
        <v>10000</v>
      </c>
      <c r="M349" s="28">
        <v>4900</v>
      </c>
      <c r="N349" s="28">
        <v>49000000</v>
      </c>
      <c r="O349" s="16" t="s">
        <v>2609</v>
      </c>
      <c r="P349" s="16">
        <v>1</v>
      </c>
      <c r="Q349" s="16" t="s">
        <v>3197</v>
      </c>
      <c r="R349" s="16" t="s">
        <v>2597</v>
      </c>
      <c r="S349" s="16" t="s">
        <v>3198</v>
      </c>
    </row>
    <row r="350" spans="1:19" s="2" customFormat="1" ht="56.25">
      <c r="A350" s="10">
        <v>348</v>
      </c>
      <c r="B350" s="16" t="s">
        <v>1532</v>
      </c>
      <c r="C350" s="16" t="s">
        <v>1533</v>
      </c>
      <c r="D350" s="16" t="s">
        <v>1534</v>
      </c>
      <c r="E350" s="16" t="s">
        <v>590</v>
      </c>
      <c r="F350" s="16" t="s">
        <v>114</v>
      </c>
      <c r="G350" s="16" t="s">
        <v>121</v>
      </c>
      <c r="H350" s="16" t="s">
        <v>1535</v>
      </c>
      <c r="I350" s="16" t="s">
        <v>24</v>
      </c>
      <c r="J350" s="16" t="s">
        <v>1100</v>
      </c>
      <c r="K350" s="16" t="s">
        <v>118</v>
      </c>
      <c r="L350" s="28">
        <v>55000</v>
      </c>
      <c r="M350" s="28">
        <v>2916</v>
      </c>
      <c r="N350" s="28">
        <v>160380000</v>
      </c>
      <c r="O350" s="16" t="s">
        <v>2609</v>
      </c>
      <c r="P350" s="16">
        <v>2</v>
      </c>
      <c r="Q350" s="16" t="s">
        <v>3197</v>
      </c>
      <c r="R350" s="16" t="s">
        <v>2597</v>
      </c>
      <c r="S350" s="16" t="s">
        <v>3198</v>
      </c>
    </row>
    <row r="351" spans="1:19" s="2" customFormat="1" ht="33.75">
      <c r="A351" s="10">
        <v>349</v>
      </c>
      <c r="B351" s="16" t="s">
        <v>190</v>
      </c>
      <c r="C351" s="16" t="s">
        <v>2610</v>
      </c>
      <c r="D351" s="16" t="s">
        <v>2611</v>
      </c>
      <c r="E351" s="16" t="s">
        <v>211</v>
      </c>
      <c r="F351" s="16" t="s">
        <v>2045</v>
      </c>
      <c r="G351" s="16" t="s">
        <v>252</v>
      </c>
      <c r="H351" s="16" t="s">
        <v>2081</v>
      </c>
      <c r="I351" s="16" t="s">
        <v>2083</v>
      </c>
      <c r="J351" s="16" t="s">
        <v>215</v>
      </c>
      <c r="K351" s="16" t="s">
        <v>161</v>
      </c>
      <c r="L351" s="28">
        <v>35000</v>
      </c>
      <c r="M351" s="28">
        <v>4620</v>
      </c>
      <c r="N351" s="28">
        <v>161700000</v>
      </c>
      <c r="O351" s="16" t="s">
        <v>213</v>
      </c>
      <c r="P351" s="16" t="s">
        <v>16</v>
      </c>
      <c r="Q351" s="16" t="s">
        <v>3197</v>
      </c>
      <c r="R351" s="16" t="s">
        <v>2597</v>
      </c>
      <c r="S351" s="16" t="s">
        <v>3198</v>
      </c>
    </row>
    <row r="352" spans="1:19" s="2" customFormat="1" ht="157.5">
      <c r="A352" s="10">
        <v>350</v>
      </c>
      <c r="B352" s="16" t="s">
        <v>2022</v>
      </c>
      <c r="C352" s="16" t="s">
        <v>2322</v>
      </c>
      <c r="D352" s="16" t="s">
        <v>2048</v>
      </c>
      <c r="E352" s="16" t="s">
        <v>325</v>
      </c>
      <c r="F352" s="16" t="s">
        <v>2045</v>
      </c>
      <c r="G352" s="16" t="s">
        <v>242</v>
      </c>
      <c r="H352" s="16" t="s">
        <v>2081</v>
      </c>
      <c r="I352" s="16" t="s">
        <v>2024</v>
      </c>
      <c r="J352" s="16" t="s">
        <v>2049</v>
      </c>
      <c r="K352" s="16" t="s">
        <v>118</v>
      </c>
      <c r="L352" s="28">
        <v>200000</v>
      </c>
      <c r="M352" s="28">
        <v>830</v>
      </c>
      <c r="N352" s="28">
        <v>166000000</v>
      </c>
      <c r="O352" s="16" t="s">
        <v>213</v>
      </c>
      <c r="P352" s="16" t="s">
        <v>2027</v>
      </c>
      <c r="Q352" s="16" t="s">
        <v>3197</v>
      </c>
      <c r="R352" s="16" t="s">
        <v>2597</v>
      </c>
      <c r="S352" s="16" t="s">
        <v>3198</v>
      </c>
    </row>
    <row r="353" spans="1:19" s="2" customFormat="1" ht="33.75">
      <c r="A353" s="10">
        <v>351</v>
      </c>
      <c r="B353" s="16" t="s">
        <v>2078</v>
      </c>
      <c r="C353" s="16" t="s">
        <v>2202</v>
      </c>
      <c r="D353" s="16" t="s">
        <v>2203</v>
      </c>
      <c r="E353" s="16" t="s">
        <v>575</v>
      </c>
      <c r="F353" s="16" t="s">
        <v>2045</v>
      </c>
      <c r="G353" s="16" t="s">
        <v>242</v>
      </c>
      <c r="H353" s="16" t="s">
        <v>2081</v>
      </c>
      <c r="I353" s="16" t="s">
        <v>2024</v>
      </c>
      <c r="J353" s="16" t="s">
        <v>326</v>
      </c>
      <c r="K353" s="16" t="s">
        <v>118</v>
      </c>
      <c r="L353" s="28">
        <v>50000</v>
      </c>
      <c r="M353" s="28">
        <v>693</v>
      </c>
      <c r="N353" s="28">
        <v>34650000</v>
      </c>
      <c r="O353" s="16" t="s">
        <v>213</v>
      </c>
      <c r="P353" s="16" t="s">
        <v>2027</v>
      </c>
      <c r="Q353" s="16" t="s">
        <v>3197</v>
      </c>
      <c r="R353" s="16" t="s">
        <v>2597</v>
      </c>
      <c r="S353" s="16" t="s">
        <v>3198</v>
      </c>
    </row>
    <row r="354" spans="1:19" s="2" customFormat="1" ht="78.75">
      <c r="A354" s="10">
        <v>352</v>
      </c>
      <c r="B354" s="16" t="s">
        <v>2612</v>
      </c>
      <c r="C354" s="16" t="s">
        <v>2613</v>
      </c>
      <c r="D354" s="16" t="s">
        <v>2614</v>
      </c>
      <c r="E354" s="16" t="s">
        <v>392</v>
      </c>
      <c r="F354" s="16" t="s">
        <v>114</v>
      </c>
      <c r="G354" s="16" t="s">
        <v>121</v>
      </c>
      <c r="H354" s="16" t="s">
        <v>149</v>
      </c>
      <c r="I354" s="16" t="s">
        <v>24</v>
      </c>
      <c r="J354" s="16" t="s">
        <v>150</v>
      </c>
      <c r="K354" s="16" t="s">
        <v>118</v>
      </c>
      <c r="L354" s="28">
        <v>40000</v>
      </c>
      <c r="M354" s="28">
        <v>882</v>
      </c>
      <c r="N354" s="28">
        <v>35280000</v>
      </c>
      <c r="O354" s="16" t="s">
        <v>20</v>
      </c>
      <c r="P354" s="16" t="s">
        <v>16</v>
      </c>
      <c r="Q354" s="16" t="s">
        <v>3199</v>
      </c>
      <c r="R354" s="16" t="s">
        <v>2615</v>
      </c>
      <c r="S354" s="16" t="s">
        <v>3200</v>
      </c>
    </row>
    <row r="355" spans="1:19" s="2" customFormat="1" ht="45">
      <c r="A355" s="10">
        <v>353</v>
      </c>
      <c r="B355" s="16" t="s">
        <v>372</v>
      </c>
      <c r="C355" s="16" t="s">
        <v>2616</v>
      </c>
      <c r="D355" s="16" t="s">
        <v>1308</v>
      </c>
      <c r="E355" s="16" t="s">
        <v>255</v>
      </c>
      <c r="F355" s="16" t="s">
        <v>114</v>
      </c>
      <c r="G355" s="16" t="s">
        <v>148</v>
      </c>
      <c r="H355" s="16" t="s">
        <v>375</v>
      </c>
      <c r="I355" s="16" t="s">
        <v>24</v>
      </c>
      <c r="J355" s="16" t="s">
        <v>376</v>
      </c>
      <c r="K355" s="16" t="s">
        <v>118</v>
      </c>
      <c r="L355" s="28">
        <v>120000</v>
      </c>
      <c r="M355" s="28">
        <v>650</v>
      </c>
      <c r="N355" s="28">
        <v>78000000</v>
      </c>
      <c r="O355" s="16" t="s">
        <v>2493</v>
      </c>
      <c r="P355" s="16" t="s">
        <v>788</v>
      </c>
      <c r="Q355" s="16" t="s">
        <v>3199</v>
      </c>
      <c r="R355" s="16" t="s">
        <v>2615</v>
      </c>
      <c r="S355" s="16" t="s">
        <v>3200</v>
      </c>
    </row>
    <row r="356" spans="1:19" s="2" customFormat="1" ht="33.75">
      <c r="A356" s="10">
        <v>354</v>
      </c>
      <c r="B356" s="16" t="s">
        <v>1346</v>
      </c>
      <c r="C356" s="16" t="s">
        <v>1347</v>
      </c>
      <c r="D356" s="16" t="s">
        <v>1770</v>
      </c>
      <c r="E356" s="16" t="s">
        <v>419</v>
      </c>
      <c r="F356" s="16" t="s">
        <v>114</v>
      </c>
      <c r="G356" s="16" t="s">
        <v>121</v>
      </c>
      <c r="H356" s="16" t="s">
        <v>213</v>
      </c>
      <c r="I356" s="16" t="s">
        <v>2024</v>
      </c>
      <c r="J356" s="16" t="s">
        <v>2617</v>
      </c>
      <c r="K356" s="16" t="s">
        <v>118</v>
      </c>
      <c r="L356" s="28">
        <v>50000</v>
      </c>
      <c r="M356" s="28">
        <v>1675</v>
      </c>
      <c r="N356" s="28">
        <v>83750000</v>
      </c>
      <c r="O356" s="16" t="s">
        <v>213</v>
      </c>
      <c r="P356" s="16" t="s">
        <v>16</v>
      </c>
      <c r="Q356" s="16" t="s">
        <v>3199</v>
      </c>
      <c r="R356" s="16" t="s">
        <v>2615</v>
      </c>
      <c r="S356" s="16" t="s">
        <v>3200</v>
      </c>
    </row>
    <row r="357" spans="1:19" s="2" customFormat="1" ht="33.75">
      <c r="A357" s="10">
        <v>355</v>
      </c>
      <c r="B357" s="16" t="s">
        <v>427</v>
      </c>
      <c r="C357" s="16" t="s">
        <v>2618</v>
      </c>
      <c r="D357" s="16" t="s">
        <v>2619</v>
      </c>
      <c r="E357" s="16" t="s">
        <v>430</v>
      </c>
      <c r="F357" s="16" t="s">
        <v>114</v>
      </c>
      <c r="G357" s="16" t="s">
        <v>281</v>
      </c>
      <c r="H357" s="16" t="s">
        <v>2620</v>
      </c>
      <c r="I357" s="16" t="s">
        <v>24</v>
      </c>
      <c r="J357" s="16" t="s">
        <v>432</v>
      </c>
      <c r="K357" s="16" t="s">
        <v>118</v>
      </c>
      <c r="L357" s="28">
        <v>50000</v>
      </c>
      <c r="M357" s="28">
        <v>882</v>
      </c>
      <c r="N357" s="28">
        <v>44100000</v>
      </c>
      <c r="O357" s="16" t="s">
        <v>334</v>
      </c>
      <c r="P357" s="16" t="s">
        <v>16</v>
      </c>
      <c r="Q357" s="16" t="s">
        <v>3199</v>
      </c>
      <c r="R357" s="16" t="s">
        <v>2615</v>
      </c>
      <c r="S357" s="16" t="s">
        <v>3200</v>
      </c>
    </row>
    <row r="358" spans="1:19" s="2" customFormat="1" ht="67.5">
      <c r="A358" s="10">
        <v>356</v>
      </c>
      <c r="B358" s="16" t="s">
        <v>190</v>
      </c>
      <c r="C358" s="16" t="s">
        <v>2320</v>
      </c>
      <c r="D358" s="16" t="s">
        <v>2321</v>
      </c>
      <c r="E358" s="16" t="s">
        <v>211</v>
      </c>
      <c r="F358" s="16" t="s">
        <v>114</v>
      </c>
      <c r="G358" s="16" t="s">
        <v>252</v>
      </c>
      <c r="H358" s="16" t="s">
        <v>213</v>
      </c>
      <c r="I358" s="16" t="s">
        <v>2024</v>
      </c>
      <c r="J358" s="16" t="s">
        <v>2621</v>
      </c>
      <c r="K358" s="16" t="s">
        <v>161</v>
      </c>
      <c r="L358" s="28">
        <v>10000</v>
      </c>
      <c r="M358" s="28">
        <v>4620</v>
      </c>
      <c r="N358" s="28">
        <v>46200000</v>
      </c>
      <c r="O358" s="16" t="s">
        <v>213</v>
      </c>
      <c r="P358" s="16" t="s">
        <v>16</v>
      </c>
      <c r="Q358" s="16" t="s">
        <v>3199</v>
      </c>
      <c r="R358" s="16" t="s">
        <v>2615</v>
      </c>
      <c r="S358" s="16" t="s">
        <v>3200</v>
      </c>
    </row>
    <row r="359" spans="1:19" s="2" customFormat="1" ht="45">
      <c r="A359" s="10">
        <v>357</v>
      </c>
      <c r="B359" s="16" t="s">
        <v>1782</v>
      </c>
      <c r="C359" s="16" t="s">
        <v>48</v>
      </c>
      <c r="D359" s="16" t="s">
        <v>2622</v>
      </c>
      <c r="E359" s="16" t="s">
        <v>126</v>
      </c>
      <c r="F359" s="16" t="s">
        <v>114</v>
      </c>
      <c r="G359" s="16" t="s">
        <v>121</v>
      </c>
      <c r="H359" s="16" t="s">
        <v>2136</v>
      </c>
      <c r="I359" s="16" t="s">
        <v>24</v>
      </c>
      <c r="J359" s="16" t="s">
        <v>1651</v>
      </c>
      <c r="K359" s="16" t="s">
        <v>118</v>
      </c>
      <c r="L359" s="28">
        <v>10000</v>
      </c>
      <c r="M359" s="28">
        <v>390</v>
      </c>
      <c r="N359" s="28">
        <v>3900000</v>
      </c>
      <c r="O359" s="16" t="s">
        <v>12</v>
      </c>
      <c r="P359" s="16" t="s">
        <v>16</v>
      </c>
      <c r="Q359" s="16" t="s">
        <v>3199</v>
      </c>
      <c r="R359" s="16" t="s">
        <v>2615</v>
      </c>
      <c r="S359" s="16" t="s">
        <v>3200</v>
      </c>
    </row>
    <row r="360" spans="1:19" s="2" customFormat="1" ht="45">
      <c r="A360" s="10">
        <v>358</v>
      </c>
      <c r="B360" s="16" t="s">
        <v>309</v>
      </c>
      <c r="C360" s="16" t="s">
        <v>2623</v>
      </c>
      <c r="D360" s="16" t="s">
        <v>1794</v>
      </c>
      <c r="E360" s="16" t="s">
        <v>319</v>
      </c>
      <c r="F360" s="16" t="s">
        <v>114</v>
      </c>
      <c r="G360" s="16" t="s">
        <v>121</v>
      </c>
      <c r="H360" s="16" t="s">
        <v>320</v>
      </c>
      <c r="I360" s="16" t="s">
        <v>321</v>
      </c>
      <c r="J360" s="16" t="s">
        <v>322</v>
      </c>
      <c r="K360" s="16" t="s">
        <v>118</v>
      </c>
      <c r="L360" s="28">
        <v>3000</v>
      </c>
      <c r="M360" s="28">
        <v>12000</v>
      </c>
      <c r="N360" s="28">
        <v>36000000</v>
      </c>
      <c r="O360" s="16" t="s">
        <v>2232</v>
      </c>
      <c r="P360" s="16" t="s">
        <v>17</v>
      </c>
      <c r="Q360" s="16" t="s">
        <v>3199</v>
      </c>
      <c r="R360" s="16" t="s">
        <v>2615</v>
      </c>
      <c r="S360" s="16" t="s">
        <v>3200</v>
      </c>
    </row>
    <row r="361" spans="1:19" s="2" customFormat="1" ht="157.5">
      <c r="A361" s="10">
        <v>359</v>
      </c>
      <c r="B361" s="16" t="s">
        <v>2022</v>
      </c>
      <c r="C361" s="16" t="s">
        <v>2322</v>
      </c>
      <c r="D361" s="16" t="s">
        <v>2048</v>
      </c>
      <c r="E361" s="16" t="s">
        <v>325</v>
      </c>
      <c r="F361" s="16" t="s">
        <v>114</v>
      </c>
      <c r="G361" s="16" t="s">
        <v>242</v>
      </c>
      <c r="H361" s="16" t="s">
        <v>213</v>
      </c>
      <c r="I361" s="16" t="s">
        <v>2024</v>
      </c>
      <c r="J361" s="16" t="s">
        <v>2340</v>
      </c>
      <c r="K361" s="16" t="s">
        <v>118</v>
      </c>
      <c r="L361" s="28">
        <v>30000</v>
      </c>
      <c r="M361" s="28">
        <v>830</v>
      </c>
      <c r="N361" s="28">
        <v>24900000</v>
      </c>
      <c r="O361" s="16" t="s">
        <v>213</v>
      </c>
      <c r="P361" s="16" t="s">
        <v>16</v>
      </c>
      <c r="Q361" s="16" t="s">
        <v>3199</v>
      </c>
      <c r="R361" s="16" t="s">
        <v>2615</v>
      </c>
      <c r="S361" s="16" t="s">
        <v>3200</v>
      </c>
    </row>
    <row r="362" spans="1:19" s="2" customFormat="1" ht="90">
      <c r="A362" s="10">
        <v>360</v>
      </c>
      <c r="B362" s="16" t="s">
        <v>314</v>
      </c>
      <c r="C362" s="16" t="s">
        <v>2624</v>
      </c>
      <c r="D362" s="16" t="s">
        <v>2625</v>
      </c>
      <c r="E362" s="16" t="s">
        <v>332</v>
      </c>
      <c r="F362" s="16" t="s">
        <v>114</v>
      </c>
      <c r="G362" s="16" t="s">
        <v>121</v>
      </c>
      <c r="H362" s="16" t="s">
        <v>2620</v>
      </c>
      <c r="I362" s="16" t="s">
        <v>24</v>
      </c>
      <c r="J362" s="16" t="s">
        <v>123</v>
      </c>
      <c r="K362" s="16" t="s">
        <v>118</v>
      </c>
      <c r="L362" s="28">
        <v>60000</v>
      </c>
      <c r="M362" s="28">
        <v>987</v>
      </c>
      <c r="N362" s="28">
        <v>59220000</v>
      </c>
      <c r="O362" s="16" t="s">
        <v>334</v>
      </c>
      <c r="P362" s="16" t="s">
        <v>16</v>
      </c>
      <c r="Q362" s="16" t="s">
        <v>3199</v>
      </c>
      <c r="R362" s="16" t="s">
        <v>2615</v>
      </c>
      <c r="S362" s="16" t="s">
        <v>3200</v>
      </c>
    </row>
    <row r="363" spans="1:19" s="2" customFormat="1" ht="33.75">
      <c r="A363" s="10">
        <v>361</v>
      </c>
      <c r="B363" s="16" t="s">
        <v>977</v>
      </c>
      <c r="C363" s="16" t="s">
        <v>2142</v>
      </c>
      <c r="D363" s="16" t="s">
        <v>2143</v>
      </c>
      <c r="E363" s="16" t="s">
        <v>2144</v>
      </c>
      <c r="F363" s="16" t="s">
        <v>114</v>
      </c>
      <c r="G363" s="16" t="s">
        <v>2145</v>
      </c>
      <c r="H363" s="16" t="s">
        <v>2146</v>
      </c>
      <c r="I363" s="16" t="s">
        <v>2024</v>
      </c>
      <c r="J363" s="16" t="s">
        <v>2147</v>
      </c>
      <c r="K363" s="16" t="s">
        <v>966</v>
      </c>
      <c r="L363" s="28">
        <v>8000</v>
      </c>
      <c r="M363" s="28">
        <v>3350</v>
      </c>
      <c r="N363" s="28">
        <v>26800000</v>
      </c>
      <c r="O363" s="16" t="s">
        <v>2034</v>
      </c>
      <c r="P363" s="16" t="s">
        <v>16</v>
      </c>
      <c r="Q363" s="16" t="s">
        <v>3199</v>
      </c>
      <c r="R363" s="16" t="s">
        <v>2615</v>
      </c>
      <c r="S363" s="16" t="s">
        <v>3200</v>
      </c>
    </row>
    <row r="364" spans="1:19" s="2" customFormat="1" ht="33.75">
      <c r="A364" s="10">
        <v>362</v>
      </c>
      <c r="B364" s="16" t="s">
        <v>1017</v>
      </c>
      <c r="C364" s="16" t="s">
        <v>1491</v>
      </c>
      <c r="D364" s="16" t="s">
        <v>1492</v>
      </c>
      <c r="E364" s="16" t="s">
        <v>1020</v>
      </c>
      <c r="F364" s="16" t="s">
        <v>114</v>
      </c>
      <c r="G364" s="16" t="s">
        <v>121</v>
      </c>
      <c r="H364" s="16" t="s">
        <v>166</v>
      </c>
      <c r="I364" s="16" t="s">
        <v>24</v>
      </c>
      <c r="J364" s="16" t="s">
        <v>123</v>
      </c>
      <c r="K364" s="16" t="s">
        <v>118</v>
      </c>
      <c r="L364" s="28">
        <v>20000</v>
      </c>
      <c r="M364" s="28">
        <v>1750</v>
      </c>
      <c r="N364" s="28">
        <v>35000000</v>
      </c>
      <c r="O364" s="16" t="s">
        <v>168</v>
      </c>
      <c r="P364" s="16" t="s">
        <v>16</v>
      </c>
      <c r="Q364" s="16" t="s">
        <v>3199</v>
      </c>
      <c r="R364" s="16" t="s">
        <v>2615</v>
      </c>
      <c r="S364" s="16" t="s">
        <v>3200</v>
      </c>
    </row>
    <row r="365" spans="1:19" s="2" customFormat="1" ht="45">
      <c r="A365" s="10">
        <v>363</v>
      </c>
      <c r="B365" s="16" t="s">
        <v>2392</v>
      </c>
      <c r="C365" s="16" t="s">
        <v>2626</v>
      </c>
      <c r="D365" s="16" t="s">
        <v>1869</v>
      </c>
      <c r="E365" s="16" t="s">
        <v>2491</v>
      </c>
      <c r="F365" s="16" t="s">
        <v>114</v>
      </c>
      <c r="G365" s="16" t="s">
        <v>148</v>
      </c>
      <c r="H365" s="16" t="s">
        <v>375</v>
      </c>
      <c r="I365" s="16" t="s">
        <v>24</v>
      </c>
      <c r="J365" s="16" t="s">
        <v>376</v>
      </c>
      <c r="K365" s="16" t="s">
        <v>118</v>
      </c>
      <c r="L365" s="28">
        <v>250000</v>
      </c>
      <c r="M365" s="28">
        <v>800</v>
      </c>
      <c r="N365" s="28">
        <v>200000000</v>
      </c>
      <c r="O365" s="16" t="s">
        <v>2493</v>
      </c>
      <c r="P365" s="16" t="s">
        <v>788</v>
      </c>
      <c r="Q365" s="16" t="s">
        <v>3199</v>
      </c>
      <c r="R365" s="16" t="s">
        <v>2615</v>
      </c>
      <c r="S365" s="16" t="s">
        <v>3200</v>
      </c>
    </row>
    <row r="366" spans="1:19" s="2" customFormat="1" ht="146.25">
      <c r="A366" s="10">
        <v>364</v>
      </c>
      <c r="B366" s="16" t="s">
        <v>2627</v>
      </c>
      <c r="C366" s="16" t="s">
        <v>2628</v>
      </c>
      <c r="D366" s="16" t="s">
        <v>2135</v>
      </c>
      <c r="E366" s="16" t="s">
        <v>713</v>
      </c>
      <c r="F366" s="16" t="s">
        <v>114</v>
      </c>
      <c r="G366" s="16" t="s">
        <v>121</v>
      </c>
      <c r="H366" s="16" t="s">
        <v>2136</v>
      </c>
      <c r="I366" s="16" t="s">
        <v>24</v>
      </c>
      <c r="J366" s="16" t="s">
        <v>1651</v>
      </c>
      <c r="K366" s="16" t="s">
        <v>118</v>
      </c>
      <c r="L366" s="28">
        <v>25000</v>
      </c>
      <c r="M366" s="28">
        <v>777</v>
      </c>
      <c r="N366" s="28">
        <v>19425000</v>
      </c>
      <c r="O366" s="16" t="s">
        <v>12</v>
      </c>
      <c r="P366" s="16" t="s">
        <v>16</v>
      </c>
      <c r="Q366" s="16" t="s">
        <v>3199</v>
      </c>
      <c r="R366" s="16" t="s">
        <v>2615</v>
      </c>
      <c r="S366" s="16" t="s">
        <v>3200</v>
      </c>
    </row>
    <row r="367" spans="1:19" s="2" customFormat="1" ht="33.75">
      <c r="A367" s="10">
        <v>365</v>
      </c>
      <c r="B367" s="16" t="s">
        <v>193</v>
      </c>
      <c r="C367" s="16" t="s">
        <v>2629</v>
      </c>
      <c r="D367" s="16" t="s">
        <v>2630</v>
      </c>
      <c r="E367" s="16" t="s">
        <v>230</v>
      </c>
      <c r="F367" s="16" t="s">
        <v>114</v>
      </c>
      <c r="G367" s="16" t="s">
        <v>121</v>
      </c>
      <c r="H367" s="16" t="s">
        <v>2388</v>
      </c>
      <c r="I367" s="16" t="s">
        <v>24</v>
      </c>
      <c r="J367" s="16" t="s">
        <v>2631</v>
      </c>
      <c r="K367" s="16" t="s">
        <v>118</v>
      </c>
      <c r="L367" s="28">
        <v>60000</v>
      </c>
      <c r="M367" s="28">
        <v>2490</v>
      </c>
      <c r="N367" s="28">
        <v>149400000</v>
      </c>
      <c r="O367" s="16" t="s">
        <v>206</v>
      </c>
      <c r="P367" s="16" t="s">
        <v>16</v>
      </c>
      <c r="Q367" s="16" t="s">
        <v>3199</v>
      </c>
      <c r="R367" s="16" t="s">
        <v>2615</v>
      </c>
      <c r="S367" s="16" t="s">
        <v>3200</v>
      </c>
    </row>
    <row r="368" spans="1:19" s="2" customFormat="1" ht="45">
      <c r="A368" s="10">
        <v>366</v>
      </c>
      <c r="B368" s="16" t="s">
        <v>2085</v>
      </c>
      <c r="C368" s="16" t="s">
        <v>607</v>
      </c>
      <c r="D368" s="16" t="s">
        <v>2182</v>
      </c>
      <c r="E368" s="16" t="s">
        <v>1144</v>
      </c>
      <c r="F368" s="16" t="s">
        <v>114</v>
      </c>
      <c r="G368" s="16" t="s">
        <v>964</v>
      </c>
      <c r="H368" s="16" t="s">
        <v>224</v>
      </c>
      <c r="I368" s="16" t="s">
        <v>24</v>
      </c>
      <c r="J368" s="16" t="s">
        <v>1588</v>
      </c>
      <c r="K368" s="16" t="s">
        <v>966</v>
      </c>
      <c r="L368" s="28">
        <v>25000</v>
      </c>
      <c r="M368" s="28">
        <v>4600</v>
      </c>
      <c r="N368" s="28">
        <v>115000000</v>
      </c>
      <c r="O368" s="16" t="s">
        <v>2632</v>
      </c>
      <c r="P368" s="16" t="s">
        <v>16</v>
      </c>
      <c r="Q368" s="16" t="s">
        <v>3199</v>
      </c>
      <c r="R368" s="16" t="s">
        <v>2615</v>
      </c>
      <c r="S368" s="16" t="s">
        <v>3200</v>
      </c>
    </row>
    <row r="369" spans="1:19" s="2" customFormat="1" ht="33.75">
      <c r="A369" s="10">
        <v>367</v>
      </c>
      <c r="B369" s="16" t="s">
        <v>193</v>
      </c>
      <c r="C369" s="16" t="s">
        <v>241</v>
      </c>
      <c r="D369" s="16" t="s">
        <v>2633</v>
      </c>
      <c r="E369" s="16" t="s">
        <v>2634</v>
      </c>
      <c r="F369" s="16" t="s">
        <v>2635</v>
      </c>
      <c r="G369" s="16" t="s">
        <v>2636</v>
      </c>
      <c r="H369" s="16" t="s">
        <v>2637</v>
      </c>
      <c r="I369" s="16" t="s">
        <v>214</v>
      </c>
      <c r="J369" s="16" t="s">
        <v>2638</v>
      </c>
      <c r="K369" s="16" t="s">
        <v>118</v>
      </c>
      <c r="L369" s="28">
        <v>50000</v>
      </c>
      <c r="M369" s="28">
        <v>2500</v>
      </c>
      <c r="N369" s="28">
        <v>125000000</v>
      </c>
      <c r="O369" s="16" t="s">
        <v>206</v>
      </c>
      <c r="P369" s="16" t="s">
        <v>23</v>
      </c>
      <c r="Q369" s="16" t="s">
        <v>3201</v>
      </c>
      <c r="R369" s="16" t="s">
        <v>2639</v>
      </c>
      <c r="S369" s="16" t="s">
        <v>3202</v>
      </c>
    </row>
    <row r="370" spans="1:19" s="2" customFormat="1" ht="67.5">
      <c r="A370" s="10">
        <v>368</v>
      </c>
      <c r="B370" s="16" t="s">
        <v>2085</v>
      </c>
      <c r="C370" s="16" t="s">
        <v>1142</v>
      </c>
      <c r="D370" s="16" t="s">
        <v>2640</v>
      </c>
      <c r="E370" s="16" t="s">
        <v>1144</v>
      </c>
      <c r="F370" s="16" t="s">
        <v>114</v>
      </c>
      <c r="G370" s="16" t="s">
        <v>964</v>
      </c>
      <c r="H370" s="16" t="s">
        <v>2641</v>
      </c>
      <c r="I370" s="16" t="s">
        <v>24</v>
      </c>
      <c r="J370" s="16" t="s">
        <v>1588</v>
      </c>
      <c r="K370" s="16" t="s">
        <v>966</v>
      </c>
      <c r="L370" s="28">
        <v>15000</v>
      </c>
      <c r="M370" s="28">
        <v>4600</v>
      </c>
      <c r="N370" s="28">
        <v>69000000</v>
      </c>
      <c r="O370" s="16" t="s">
        <v>2642</v>
      </c>
      <c r="P370" s="16" t="s">
        <v>23</v>
      </c>
      <c r="Q370" s="16" t="s">
        <v>3201</v>
      </c>
      <c r="R370" s="16" t="s">
        <v>2639</v>
      </c>
      <c r="S370" s="16" t="s">
        <v>3202</v>
      </c>
    </row>
    <row r="371" spans="1:19" s="2" customFormat="1" ht="33.75">
      <c r="A371" s="10">
        <v>369</v>
      </c>
      <c r="B371" s="16" t="s">
        <v>1346</v>
      </c>
      <c r="C371" s="16" t="s">
        <v>1347</v>
      </c>
      <c r="D371" s="16" t="s">
        <v>1770</v>
      </c>
      <c r="E371" s="16" t="s">
        <v>284</v>
      </c>
      <c r="F371" s="16" t="s">
        <v>114</v>
      </c>
      <c r="G371" s="16" t="s">
        <v>2260</v>
      </c>
      <c r="H371" s="16" t="s">
        <v>2046</v>
      </c>
      <c r="I371" s="16" t="s">
        <v>2024</v>
      </c>
      <c r="J371" s="16" t="s">
        <v>2047</v>
      </c>
      <c r="K371" s="16" t="s">
        <v>118</v>
      </c>
      <c r="L371" s="28">
        <v>20000</v>
      </c>
      <c r="M371" s="28">
        <v>1680</v>
      </c>
      <c r="N371" s="28">
        <v>33600000</v>
      </c>
      <c r="O371" s="16" t="s">
        <v>213</v>
      </c>
      <c r="P371" s="16" t="s">
        <v>23</v>
      </c>
      <c r="Q371" s="16" t="s">
        <v>3201</v>
      </c>
      <c r="R371" s="16" t="s">
        <v>2639</v>
      </c>
      <c r="S371" s="16" t="s">
        <v>3202</v>
      </c>
    </row>
    <row r="372" spans="1:19" s="2" customFormat="1" ht="33.75">
      <c r="A372" s="10">
        <v>370</v>
      </c>
      <c r="B372" s="16" t="s">
        <v>190</v>
      </c>
      <c r="C372" s="16" t="s">
        <v>2643</v>
      </c>
      <c r="D372" s="16" t="s">
        <v>2644</v>
      </c>
      <c r="E372" s="16" t="s">
        <v>211</v>
      </c>
      <c r="F372" s="16" t="s">
        <v>114</v>
      </c>
      <c r="G372" s="16" t="s">
        <v>252</v>
      </c>
      <c r="H372" s="16" t="s">
        <v>2046</v>
      </c>
      <c r="I372" s="16" t="s">
        <v>2024</v>
      </c>
      <c r="J372" s="16" t="s">
        <v>215</v>
      </c>
      <c r="K372" s="16" t="s">
        <v>161</v>
      </c>
      <c r="L372" s="28">
        <v>10000</v>
      </c>
      <c r="M372" s="28">
        <v>4620</v>
      </c>
      <c r="N372" s="28">
        <v>46200000</v>
      </c>
      <c r="O372" s="16" t="s">
        <v>213</v>
      </c>
      <c r="P372" s="16" t="s">
        <v>23</v>
      </c>
      <c r="Q372" s="16" t="s">
        <v>3201</v>
      </c>
      <c r="R372" s="16" t="s">
        <v>2639</v>
      </c>
      <c r="S372" s="16" t="s">
        <v>3202</v>
      </c>
    </row>
    <row r="373" spans="1:19" s="2" customFormat="1" ht="45">
      <c r="A373" s="10">
        <v>371</v>
      </c>
      <c r="B373" s="16" t="s">
        <v>2645</v>
      </c>
      <c r="C373" s="16" t="s">
        <v>2646</v>
      </c>
      <c r="D373" s="16" t="s">
        <v>2207</v>
      </c>
      <c r="E373" s="16" t="s">
        <v>126</v>
      </c>
      <c r="F373" s="16" t="s">
        <v>114</v>
      </c>
      <c r="G373" s="16" t="s">
        <v>115</v>
      </c>
      <c r="H373" s="16" t="s">
        <v>2136</v>
      </c>
      <c r="I373" s="16" t="s">
        <v>24</v>
      </c>
      <c r="J373" s="16" t="s">
        <v>1651</v>
      </c>
      <c r="K373" s="16" t="s">
        <v>118</v>
      </c>
      <c r="L373" s="28">
        <v>200000</v>
      </c>
      <c r="M373" s="28">
        <v>462</v>
      </c>
      <c r="N373" s="28">
        <v>92400000</v>
      </c>
      <c r="O373" s="16" t="s">
        <v>2647</v>
      </c>
      <c r="P373" s="16" t="s">
        <v>23</v>
      </c>
      <c r="Q373" s="16" t="s">
        <v>3201</v>
      </c>
      <c r="R373" s="16" t="s">
        <v>2639</v>
      </c>
      <c r="S373" s="16" t="s">
        <v>3202</v>
      </c>
    </row>
    <row r="374" spans="1:19" s="2" customFormat="1" ht="56.25">
      <c r="A374" s="10">
        <v>372</v>
      </c>
      <c r="B374" s="16" t="s">
        <v>2022</v>
      </c>
      <c r="C374" s="16" t="s">
        <v>1384</v>
      </c>
      <c r="D374" s="16" t="s">
        <v>2048</v>
      </c>
      <c r="E374" s="16" t="s">
        <v>325</v>
      </c>
      <c r="F374" s="16" t="s">
        <v>114</v>
      </c>
      <c r="G374" s="16" t="s">
        <v>242</v>
      </c>
      <c r="H374" s="16" t="s">
        <v>2046</v>
      </c>
      <c r="I374" s="16" t="s">
        <v>2024</v>
      </c>
      <c r="J374" s="16" t="s">
        <v>2049</v>
      </c>
      <c r="K374" s="16" t="s">
        <v>118</v>
      </c>
      <c r="L374" s="28">
        <v>600000</v>
      </c>
      <c r="M374" s="28">
        <v>830</v>
      </c>
      <c r="N374" s="28">
        <v>498000000</v>
      </c>
      <c r="O374" s="16" t="s">
        <v>213</v>
      </c>
      <c r="P374" s="16" t="s">
        <v>23</v>
      </c>
      <c r="Q374" s="16" t="s">
        <v>3201</v>
      </c>
      <c r="R374" s="16" t="s">
        <v>2639</v>
      </c>
      <c r="S374" s="16" t="s">
        <v>3202</v>
      </c>
    </row>
    <row r="375" spans="1:19" s="2" customFormat="1" ht="33.75">
      <c r="A375" s="10">
        <v>373</v>
      </c>
      <c r="B375" s="16" t="s">
        <v>807</v>
      </c>
      <c r="C375" s="16" t="s">
        <v>2348</v>
      </c>
      <c r="D375" s="16" t="s">
        <v>2271</v>
      </c>
      <c r="E375" s="16" t="s">
        <v>152</v>
      </c>
      <c r="F375" s="16" t="s">
        <v>114</v>
      </c>
      <c r="G375" s="16" t="s">
        <v>121</v>
      </c>
      <c r="H375" s="16" t="s">
        <v>198</v>
      </c>
      <c r="I375" s="16" t="s">
        <v>2024</v>
      </c>
      <c r="J375" s="16" t="s">
        <v>2272</v>
      </c>
      <c r="K375" s="16" t="s">
        <v>118</v>
      </c>
      <c r="L375" s="28">
        <v>30000</v>
      </c>
      <c r="M375" s="28">
        <v>2499</v>
      </c>
      <c r="N375" s="28">
        <v>74970000</v>
      </c>
      <c r="O375" s="16" t="s">
        <v>198</v>
      </c>
      <c r="P375" s="16" t="s">
        <v>23</v>
      </c>
      <c r="Q375" s="16" t="s">
        <v>3201</v>
      </c>
      <c r="R375" s="16" t="s">
        <v>2639</v>
      </c>
      <c r="S375" s="16" t="s">
        <v>3202</v>
      </c>
    </row>
    <row r="376" spans="1:19" s="2" customFormat="1" ht="67.5">
      <c r="A376" s="10">
        <v>374</v>
      </c>
      <c r="B376" s="30" t="s">
        <v>2648</v>
      </c>
      <c r="C376" s="30" t="s">
        <v>2190</v>
      </c>
      <c r="D376" s="30" t="s">
        <v>2191</v>
      </c>
      <c r="E376" s="30" t="s">
        <v>2649</v>
      </c>
      <c r="F376" s="30" t="s">
        <v>114</v>
      </c>
      <c r="G376" s="30" t="s">
        <v>121</v>
      </c>
      <c r="H376" s="30" t="s">
        <v>2192</v>
      </c>
      <c r="I376" s="30" t="s">
        <v>24</v>
      </c>
      <c r="J376" s="30" t="s">
        <v>150</v>
      </c>
      <c r="K376" s="30" t="s">
        <v>118</v>
      </c>
      <c r="L376" s="31">
        <v>500000</v>
      </c>
      <c r="M376" s="31">
        <v>480</v>
      </c>
      <c r="N376" s="31">
        <v>240000000</v>
      </c>
      <c r="O376" s="30" t="s">
        <v>2194</v>
      </c>
      <c r="P376" s="30" t="s">
        <v>16</v>
      </c>
      <c r="Q376" s="30" t="s">
        <v>3204</v>
      </c>
      <c r="R376" s="30" t="s">
        <v>2650</v>
      </c>
      <c r="S376" s="30" t="s">
        <v>3203</v>
      </c>
    </row>
    <row r="377" spans="1:19" s="2" customFormat="1" ht="56.25">
      <c r="A377" s="10">
        <v>375</v>
      </c>
      <c r="B377" s="30" t="s">
        <v>2035</v>
      </c>
      <c r="C377" s="30" t="s">
        <v>2104</v>
      </c>
      <c r="D377" s="30" t="s">
        <v>1308</v>
      </c>
      <c r="E377" s="30" t="s">
        <v>2651</v>
      </c>
      <c r="F377" s="30" t="s">
        <v>114</v>
      </c>
      <c r="G377" s="30" t="s">
        <v>148</v>
      </c>
      <c r="H377" s="30" t="s">
        <v>2018</v>
      </c>
      <c r="I377" s="30" t="s">
        <v>24</v>
      </c>
      <c r="J377" s="30" t="s">
        <v>376</v>
      </c>
      <c r="K377" s="30" t="s">
        <v>118</v>
      </c>
      <c r="L377" s="31">
        <v>200000</v>
      </c>
      <c r="M377" s="31">
        <v>650</v>
      </c>
      <c r="N377" s="31">
        <v>130000000</v>
      </c>
      <c r="O377" s="30" t="s">
        <v>2652</v>
      </c>
      <c r="P377" s="30" t="s">
        <v>788</v>
      </c>
      <c r="Q377" s="30" t="s">
        <v>3204</v>
      </c>
      <c r="R377" s="30" t="s">
        <v>2650</v>
      </c>
      <c r="S377" s="30" t="s">
        <v>3203</v>
      </c>
    </row>
    <row r="378" spans="1:19" s="2" customFormat="1" ht="22.5">
      <c r="A378" s="10">
        <v>376</v>
      </c>
      <c r="B378" s="30" t="s">
        <v>1338</v>
      </c>
      <c r="C378" s="30" t="s">
        <v>2170</v>
      </c>
      <c r="D378" s="30" t="s">
        <v>2112</v>
      </c>
      <c r="E378" s="30" t="s">
        <v>1341</v>
      </c>
      <c r="F378" s="30" t="s">
        <v>114</v>
      </c>
      <c r="G378" s="30" t="s">
        <v>121</v>
      </c>
      <c r="H378" s="30" t="s">
        <v>1342</v>
      </c>
      <c r="I378" s="30" t="s">
        <v>24</v>
      </c>
      <c r="J378" s="30" t="s">
        <v>150</v>
      </c>
      <c r="K378" s="30" t="s">
        <v>118</v>
      </c>
      <c r="L378" s="31">
        <v>100000</v>
      </c>
      <c r="M378" s="31">
        <v>1260</v>
      </c>
      <c r="N378" s="31">
        <v>126000000</v>
      </c>
      <c r="O378" s="30" t="s">
        <v>2653</v>
      </c>
      <c r="P378" s="30" t="s">
        <v>16</v>
      </c>
      <c r="Q378" s="30" t="s">
        <v>3204</v>
      </c>
      <c r="R378" s="30" t="s">
        <v>2650</v>
      </c>
      <c r="S378" s="30" t="s">
        <v>3203</v>
      </c>
    </row>
    <row r="379" spans="1:19" s="2" customFormat="1" ht="45">
      <c r="A379" s="10">
        <v>377</v>
      </c>
      <c r="B379" s="30" t="s">
        <v>1346</v>
      </c>
      <c r="C379" s="30" t="s">
        <v>2318</v>
      </c>
      <c r="D379" s="30" t="s">
        <v>1770</v>
      </c>
      <c r="E379" s="30" t="s">
        <v>2654</v>
      </c>
      <c r="F379" s="30" t="s">
        <v>2045</v>
      </c>
      <c r="G379" s="30" t="s">
        <v>121</v>
      </c>
      <c r="H379" s="30" t="s">
        <v>213</v>
      </c>
      <c r="I379" s="30" t="s">
        <v>24</v>
      </c>
      <c r="J379" s="30" t="s">
        <v>2047</v>
      </c>
      <c r="K379" s="30" t="s">
        <v>118</v>
      </c>
      <c r="L379" s="31">
        <v>50000</v>
      </c>
      <c r="M379" s="31">
        <v>1680</v>
      </c>
      <c r="N379" s="31">
        <v>84000000</v>
      </c>
      <c r="O379" s="30" t="s">
        <v>213</v>
      </c>
      <c r="P379" s="30" t="s">
        <v>2027</v>
      </c>
      <c r="Q379" s="30" t="s">
        <v>3204</v>
      </c>
      <c r="R379" s="30" t="s">
        <v>2650</v>
      </c>
      <c r="S379" s="30" t="s">
        <v>3203</v>
      </c>
    </row>
    <row r="380" spans="1:19" s="2" customFormat="1" ht="45">
      <c r="A380" s="10">
        <v>378</v>
      </c>
      <c r="B380" s="16" t="s">
        <v>2423</v>
      </c>
      <c r="C380" s="16" t="s">
        <v>2424</v>
      </c>
      <c r="D380" s="16" t="s">
        <v>2425</v>
      </c>
      <c r="E380" s="16" t="s">
        <v>2174</v>
      </c>
      <c r="F380" s="16" t="s">
        <v>114</v>
      </c>
      <c r="G380" s="16" t="s">
        <v>242</v>
      </c>
      <c r="H380" s="16" t="s">
        <v>2113</v>
      </c>
      <c r="I380" s="16" t="s">
        <v>24</v>
      </c>
      <c r="J380" s="16" t="s">
        <v>2426</v>
      </c>
      <c r="K380" s="16" t="s">
        <v>118</v>
      </c>
      <c r="L380" s="28">
        <v>300000</v>
      </c>
      <c r="M380" s="28">
        <v>260</v>
      </c>
      <c r="N380" s="28">
        <v>78000000</v>
      </c>
      <c r="O380" s="16" t="s">
        <v>2101</v>
      </c>
      <c r="P380" s="16" t="s">
        <v>2655</v>
      </c>
      <c r="Q380" s="16" t="s">
        <v>3205</v>
      </c>
      <c r="R380" s="16" t="s">
        <v>2656</v>
      </c>
      <c r="S380" s="16" t="s">
        <v>3206</v>
      </c>
    </row>
    <row r="381" spans="1:19" s="2" customFormat="1" ht="45">
      <c r="A381" s="10">
        <v>379</v>
      </c>
      <c r="B381" s="16" t="s">
        <v>2392</v>
      </c>
      <c r="C381" s="16" t="s">
        <v>582</v>
      </c>
      <c r="D381" s="16" t="s">
        <v>2178</v>
      </c>
      <c r="E381" s="16" t="s">
        <v>2179</v>
      </c>
      <c r="F381" s="16" t="s">
        <v>114</v>
      </c>
      <c r="G381" s="16" t="s">
        <v>223</v>
      </c>
      <c r="H381" s="16" t="s">
        <v>2113</v>
      </c>
      <c r="I381" s="16" t="s">
        <v>24</v>
      </c>
      <c r="J381" s="16" t="s">
        <v>123</v>
      </c>
      <c r="K381" s="16" t="s">
        <v>118</v>
      </c>
      <c r="L381" s="28">
        <v>600000</v>
      </c>
      <c r="M381" s="28">
        <v>453.6</v>
      </c>
      <c r="N381" s="28">
        <v>272160000</v>
      </c>
      <c r="O381" s="16" t="s">
        <v>2101</v>
      </c>
      <c r="P381" s="16" t="s">
        <v>2655</v>
      </c>
      <c r="Q381" s="16" t="s">
        <v>3205</v>
      </c>
      <c r="R381" s="16" t="s">
        <v>2656</v>
      </c>
      <c r="S381" s="16" t="s">
        <v>3206</v>
      </c>
    </row>
    <row r="382" spans="1:19" s="2" customFormat="1" ht="33.75">
      <c r="A382" s="10">
        <v>380</v>
      </c>
      <c r="B382" s="16" t="s">
        <v>2393</v>
      </c>
      <c r="C382" s="16" t="s">
        <v>1142</v>
      </c>
      <c r="D382" s="16" t="s">
        <v>2182</v>
      </c>
      <c r="E382" s="16" t="s">
        <v>2183</v>
      </c>
      <c r="F382" s="16" t="s">
        <v>114</v>
      </c>
      <c r="G382" s="16" t="s">
        <v>1502</v>
      </c>
      <c r="H382" s="16" t="s">
        <v>2394</v>
      </c>
      <c r="I382" s="16" t="s">
        <v>2185</v>
      </c>
      <c r="J382" s="16" t="s">
        <v>2395</v>
      </c>
      <c r="K382" s="16" t="s">
        <v>161</v>
      </c>
      <c r="L382" s="28">
        <v>10000</v>
      </c>
      <c r="M382" s="28">
        <v>6300</v>
      </c>
      <c r="N382" s="28">
        <v>63000000</v>
      </c>
      <c r="O382" s="16" t="s">
        <v>2101</v>
      </c>
      <c r="P382" s="16" t="s">
        <v>2657</v>
      </c>
      <c r="Q382" s="16" t="s">
        <v>3205</v>
      </c>
      <c r="R382" s="16" t="s">
        <v>2656</v>
      </c>
      <c r="S382" s="16" t="s">
        <v>3206</v>
      </c>
    </row>
    <row r="383" spans="1:19" s="2" customFormat="1" ht="67.5">
      <c r="A383" s="10">
        <v>381</v>
      </c>
      <c r="B383" s="16" t="s">
        <v>190</v>
      </c>
      <c r="C383" s="16" t="s">
        <v>2204</v>
      </c>
      <c r="D383" s="16" t="s">
        <v>2205</v>
      </c>
      <c r="E383" s="16" t="s">
        <v>211</v>
      </c>
      <c r="F383" s="16" t="s">
        <v>2045</v>
      </c>
      <c r="G383" s="16" t="s">
        <v>252</v>
      </c>
      <c r="H383" s="16" t="s">
        <v>2046</v>
      </c>
      <c r="I383" s="16" t="s">
        <v>2083</v>
      </c>
      <c r="J383" s="16" t="s">
        <v>215</v>
      </c>
      <c r="K383" s="16" t="s">
        <v>161</v>
      </c>
      <c r="L383" s="28">
        <v>60000</v>
      </c>
      <c r="M383" s="28">
        <v>4620</v>
      </c>
      <c r="N383" s="28">
        <v>277200000</v>
      </c>
      <c r="O383" s="16" t="s">
        <v>213</v>
      </c>
      <c r="P383" s="16" t="s">
        <v>2655</v>
      </c>
      <c r="Q383" s="16" t="s">
        <v>3205</v>
      </c>
      <c r="R383" s="16" t="s">
        <v>2656</v>
      </c>
      <c r="S383" s="16" t="s">
        <v>3206</v>
      </c>
    </row>
    <row r="384" spans="1:19" s="2" customFormat="1" ht="157.5">
      <c r="A384" s="10">
        <v>382</v>
      </c>
      <c r="B384" s="16" t="s">
        <v>2022</v>
      </c>
      <c r="C384" s="16" t="s">
        <v>2322</v>
      </c>
      <c r="D384" s="16" t="s">
        <v>2048</v>
      </c>
      <c r="E384" s="16" t="s">
        <v>325</v>
      </c>
      <c r="F384" s="16" t="s">
        <v>2045</v>
      </c>
      <c r="G384" s="16" t="s">
        <v>242</v>
      </c>
      <c r="H384" s="16" t="s">
        <v>2046</v>
      </c>
      <c r="I384" s="16" t="s">
        <v>2024</v>
      </c>
      <c r="J384" s="16" t="s">
        <v>2049</v>
      </c>
      <c r="K384" s="16" t="s">
        <v>118</v>
      </c>
      <c r="L384" s="28">
        <v>180000</v>
      </c>
      <c r="M384" s="28">
        <v>830</v>
      </c>
      <c r="N384" s="28">
        <v>149400000</v>
      </c>
      <c r="O384" s="16" t="s">
        <v>213</v>
      </c>
      <c r="P384" s="16" t="s">
        <v>2655</v>
      </c>
      <c r="Q384" s="16" t="s">
        <v>3205</v>
      </c>
      <c r="R384" s="16" t="s">
        <v>2656</v>
      </c>
      <c r="S384" s="16" t="s">
        <v>3206</v>
      </c>
    </row>
    <row r="385" spans="1:19" s="2" customFormat="1" ht="33.75">
      <c r="A385" s="10">
        <v>383</v>
      </c>
      <c r="B385" s="16" t="s">
        <v>567</v>
      </c>
      <c r="C385" s="16" t="s">
        <v>1085</v>
      </c>
      <c r="D385" s="16" t="s">
        <v>2658</v>
      </c>
      <c r="E385" s="16" t="s">
        <v>1521</v>
      </c>
      <c r="F385" s="16" t="s">
        <v>114</v>
      </c>
      <c r="G385" s="16" t="s">
        <v>242</v>
      </c>
      <c r="H385" s="16" t="s">
        <v>299</v>
      </c>
      <c r="I385" s="16" t="s">
        <v>24</v>
      </c>
      <c r="J385" s="16" t="s">
        <v>1087</v>
      </c>
      <c r="K385" s="16" t="s">
        <v>118</v>
      </c>
      <c r="L385" s="28">
        <v>10000</v>
      </c>
      <c r="M385" s="28">
        <v>3450</v>
      </c>
      <c r="N385" s="28">
        <v>34500000</v>
      </c>
      <c r="O385" s="16" t="s">
        <v>2659</v>
      </c>
      <c r="P385" s="16" t="s">
        <v>16</v>
      </c>
      <c r="Q385" s="16" t="s">
        <v>3207</v>
      </c>
      <c r="R385" s="16" t="s">
        <v>2660</v>
      </c>
      <c r="S385" s="16" t="s">
        <v>3208</v>
      </c>
    </row>
    <row r="386" spans="1:19" s="2" customFormat="1" ht="45">
      <c r="A386" s="10">
        <v>384</v>
      </c>
      <c r="B386" s="16" t="s">
        <v>1786</v>
      </c>
      <c r="C386" s="16" t="s">
        <v>2331</v>
      </c>
      <c r="D386" s="16" t="s">
        <v>2661</v>
      </c>
      <c r="E386" s="16" t="s">
        <v>298</v>
      </c>
      <c r="F386" s="16" t="s">
        <v>114</v>
      </c>
      <c r="G386" s="16" t="s">
        <v>242</v>
      </c>
      <c r="H386" s="16" t="s">
        <v>299</v>
      </c>
      <c r="I386" s="16" t="s">
        <v>24</v>
      </c>
      <c r="J386" s="16" t="s">
        <v>2662</v>
      </c>
      <c r="K386" s="16" t="s">
        <v>118</v>
      </c>
      <c r="L386" s="28">
        <v>22000</v>
      </c>
      <c r="M386" s="28">
        <v>830</v>
      </c>
      <c r="N386" s="28">
        <v>18260000</v>
      </c>
      <c r="O386" s="16" t="s">
        <v>2659</v>
      </c>
      <c r="P386" s="16" t="s">
        <v>16</v>
      </c>
      <c r="Q386" s="16" t="s">
        <v>3207</v>
      </c>
      <c r="R386" s="16" t="s">
        <v>2660</v>
      </c>
      <c r="S386" s="16" t="s">
        <v>3208</v>
      </c>
    </row>
    <row r="387" spans="1:19" s="2" customFormat="1" ht="67.5">
      <c r="A387" s="10">
        <v>385</v>
      </c>
      <c r="B387" s="16" t="s">
        <v>925</v>
      </c>
      <c r="C387" s="16" t="s">
        <v>2663</v>
      </c>
      <c r="D387" s="16" t="s">
        <v>1697</v>
      </c>
      <c r="E387" s="16" t="s">
        <v>1698</v>
      </c>
      <c r="F387" s="16" t="s">
        <v>1324</v>
      </c>
      <c r="G387" s="16" t="s">
        <v>750</v>
      </c>
      <c r="H387" s="16" t="s">
        <v>1997</v>
      </c>
      <c r="I387" s="16" t="s">
        <v>1325</v>
      </c>
      <c r="J387" s="16" t="s">
        <v>1998</v>
      </c>
      <c r="K387" s="16" t="s">
        <v>118</v>
      </c>
      <c r="L387" s="28">
        <v>22000</v>
      </c>
      <c r="M387" s="28">
        <v>1710</v>
      </c>
      <c r="N387" s="28">
        <v>37620000</v>
      </c>
      <c r="O387" s="16" t="s">
        <v>1700</v>
      </c>
      <c r="P387" s="16" t="s">
        <v>2000</v>
      </c>
      <c r="Q387" s="16" t="s">
        <v>3207</v>
      </c>
      <c r="R387" s="16" t="s">
        <v>2660</v>
      </c>
      <c r="S387" s="16" t="s">
        <v>3208</v>
      </c>
    </row>
    <row r="388" spans="1:19" s="2" customFormat="1" ht="56.25">
      <c r="A388" s="10">
        <v>386</v>
      </c>
      <c r="B388" s="16" t="s">
        <v>2664</v>
      </c>
      <c r="C388" s="16" t="s">
        <v>2665</v>
      </c>
      <c r="D388" s="16" t="s">
        <v>2666</v>
      </c>
      <c r="E388" s="16" t="s">
        <v>207</v>
      </c>
      <c r="F388" s="16" t="s">
        <v>114</v>
      </c>
      <c r="G388" s="16" t="s">
        <v>121</v>
      </c>
      <c r="H388" s="16" t="s">
        <v>1722</v>
      </c>
      <c r="I388" s="16" t="s">
        <v>214</v>
      </c>
      <c r="J388" s="16" t="s">
        <v>156</v>
      </c>
      <c r="K388" s="16" t="s">
        <v>118</v>
      </c>
      <c r="L388" s="28">
        <v>4000</v>
      </c>
      <c r="M388" s="28">
        <v>5250</v>
      </c>
      <c r="N388" s="28">
        <v>21000000</v>
      </c>
      <c r="O388" s="16" t="s">
        <v>2667</v>
      </c>
      <c r="P388" s="16" t="s">
        <v>16</v>
      </c>
      <c r="Q388" s="16" t="s">
        <v>3207</v>
      </c>
      <c r="R388" s="16" t="s">
        <v>2660</v>
      </c>
      <c r="S388" s="16" t="s">
        <v>3208</v>
      </c>
    </row>
    <row r="389" spans="1:19" s="2" customFormat="1" ht="67.5">
      <c r="A389" s="10">
        <v>387</v>
      </c>
      <c r="B389" s="16" t="s">
        <v>950</v>
      </c>
      <c r="C389" s="16" t="s">
        <v>2417</v>
      </c>
      <c r="D389" s="16" t="s">
        <v>2418</v>
      </c>
      <c r="E389" s="16" t="s">
        <v>2419</v>
      </c>
      <c r="F389" s="16" t="s">
        <v>114</v>
      </c>
      <c r="G389" s="16" t="s">
        <v>1408</v>
      </c>
      <c r="H389" s="16" t="s">
        <v>414</v>
      </c>
      <c r="I389" s="16" t="s">
        <v>24</v>
      </c>
      <c r="J389" s="16" t="s">
        <v>2420</v>
      </c>
      <c r="K389" s="16" t="s">
        <v>118</v>
      </c>
      <c r="L389" s="28">
        <v>6000</v>
      </c>
      <c r="M389" s="28">
        <v>4494</v>
      </c>
      <c r="N389" s="28">
        <v>26964000</v>
      </c>
      <c r="O389" s="16" t="s">
        <v>414</v>
      </c>
      <c r="P389" s="16" t="s">
        <v>16</v>
      </c>
      <c r="Q389" s="16" t="s">
        <v>3207</v>
      </c>
      <c r="R389" s="16" t="s">
        <v>2660</v>
      </c>
      <c r="S389" s="16" t="s">
        <v>3208</v>
      </c>
    </row>
    <row r="390" spans="1:19" s="2" customFormat="1" ht="123.75">
      <c r="A390" s="10">
        <v>388</v>
      </c>
      <c r="B390" s="16" t="s">
        <v>931</v>
      </c>
      <c r="C390" s="16" t="s">
        <v>1448</v>
      </c>
      <c r="D390" s="16" t="s">
        <v>1449</v>
      </c>
      <c r="E390" s="16" t="s">
        <v>1450</v>
      </c>
      <c r="F390" s="16" t="s">
        <v>114</v>
      </c>
      <c r="G390" s="16" t="s">
        <v>344</v>
      </c>
      <c r="H390" s="16" t="s">
        <v>414</v>
      </c>
      <c r="I390" s="16" t="s">
        <v>24</v>
      </c>
      <c r="J390" s="16" t="s">
        <v>306</v>
      </c>
      <c r="K390" s="16" t="s">
        <v>161</v>
      </c>
      <c r="L390" s="28">
        <v>6500</v>
      </c>
      <c r="M390" s="28">
        <v>4650</v>
      </c>
      <c r="N390" s="28">
        <v>30225000</v>
      </c>
      <c r="O390" s="16" t="s">
        <v>414</v>
      </c>
      <c r="P390" s="16" t="s">
        <v>16</v>
      </c>
      <c r="Q390" s="16" t="s">
        <v>3207</v>
      </c>
      <c r="R390" s="16" t="s">
        <v>2660</v>
      </c>
      <c r="S390" s="16" t="s">
        <v>3208</v>
      </c>
    </row>
    <row r="391" spans="1:19" s="2" customFormat="1" ht="101.25">
      <c r="A391" s="10">
        <v>389</v>
      </c>
      <c r="B391" s="16" t="s">
        <v>1462</v>
      </c>
      <c r="C391" s="16" t="s">
        <v>1463</v>
      </c>
      <c r="D391" s="16" t="s">
        <v>1464</v>
      </c>
      <c r="E391" s="16" t="s">
        <v>1465</v>
      </c>
      <c r="F391" s="16" t="s">
        <v>114</v>
      </c>
      <c r="G391" s="16" t="s">
        <v>344</v>
      </c>
      <c r="H391" s="16" t="s">
        <v>414</v>
      </c>
      <c r="I391" s="16" t="s">
        <v>24</v>
      </c>
      <c r="J391" s="16" t="s">
        <v>2668</v>
      </c>
      <c r="K391" s="16" t="s">
        <v>161</v>
      </c>
      <c r="L391" s="28">
        <v>3000</v>
      </c>
      <c r="M391" s="28">
        <v>3800</v>
      </c>
      <c r="N391" s="28">
        <v>11400000</v>
      </c>
      <c r="O391" s="16" t="s">
        <v>414</v>
      </c>
      <c r="P391" s="16" t="s">
        <v>16</v>
      </c>
      <c r="Q391" s="16" t="s">
        <v>3207</v>
      </c>
      <c r="R391" s="16" t="s">
        <v>2660</v>
      </c>
      <c r="S391" s="16" t="s">
        <v>3208</v>
      </c>
    </row>
    <row r="392" spans="1:19" s="2" customFormat="1" ht="56.25">
      <c r="A392" s="10">
        <v>390</v>
      </c>
      <c r="B392" s="16" t="s">
        <v>2392</v>
      </c>
      <c r="C392" s="16" t="s">
        <v>582</v>
      </c>
      <c r="D392" s="16" t="s">
        <v>2178</v>
      </c>
      <c r="E392" s="16" t="s">
        <v>2669</v>
      </c>
      <c r="F392" s="16" t="s">
        <v>114</v>
      </c>
      <c r="G392" s="16" t="s">
        <v>223</v>
      </c>
      <c r="H392" s="16" t="s">
        <v>2113</v>
      </c>
      <c r="I392" s="16" t="s">
        <v>24</v>
      </c>
      <c r="J392" s="16" t="s">
        <v>123</v>
      </c>
      <c r="K392" s="16" t="s">
        <v>118</v>
      </c>
      <c r="L392" s="28">
        <v>430000</v>
      </c>
      <c r="M392" s="28">
        <v>453.6</v>
      </c>
      <c r="N392" s="28">
        <v>195048000</v>
      </c>
      <c r="O392" s="16" t="s">
        <v>2670</v>
      </c>
      <c r="P392" s="16" t="s">
        <v>16</v>
      </c>
      <c r="Q392" s="16" t="s">
        <v>3207</v>
      </c>
      <c r="R392" s="16" t="s">
        <v>2660</v>
      </c>
      <c r="S392" s="16" t="s">
        <v>3208</v>
      </c>
    </row>
    <row r="393" spans="1:19" s="2" customFormat="1" ht="45">
      <c r="A393" s="10">
        <v>391</v>
      </c>
      <c r="B393" s="16" t="s">
        <v>2423</v>
      </c>
      <c r="C393" s="16" t="s">
        <v>2424</v>
      </c>
      <c r="D393" s="16" t="s">
        <v>2425</v>
      </c>
      <c r="E393" s="16" t="s">
        <v>2174</v>
      </c>
      <c r="F393" s="16" t="s">
        <v>114</v>
      </c>
      <c r="G393" s="16" t="s">
        <v>242</v>
      </c>
      <c r="H393" s="16" t="s">
        <v>2113</v>
      </c>
      <c r="I393" s="16" t="s">
        <v>24</v>
      </c>
      <c r="J393" s="16" t="s">
        <v>2426</v>
      </c>
      <c r="K393" s="16" t="s">
        <v>118</v>
      </c>
      <c r="L393" s="28">
        <v>11000</v>
      </c>
      <c r="M393" s="28">
        <v>273</v>
      </c>
      <c r="N393" s="28">
        <v>3003000</v>
      </c>
      <c r="O393" s="16" t="s">
        <v>2670</v>
      </c>
      <c r="P393" s="16" t="s">
        <v>16</v>
      </c>
      <c r="Q393" s="16" t="s">
        <v>3207</v>
      </c>
      <c r="R393" s="16" t="s">
        <v>2660</v>
      </c>
      <c r="S393" s="16" t="s">
        <v>3208</v>
      </c>
    </row>
    <row r="394" spans="1:19" s="2" customFormat="1" ht="45">
      <c r="A394" s="10">
        <v>392</v>
      </c>
      <c r="B394" s="16" t="s">
        <v>2035</v>
      </c>
      <c r="C394" s="16" t="s">
        <v>1307</v>
      </c>
      <c r="D394" s="16" t="s">
        <v>1308</v>
      </c>
      <c r="E394" s="16" t="s">
        <v>255</v>
      </c>
      <c r="F394" s="16" t="s">
        <v>114</v>
      </c>
      <c r="G394" s="16" t="s">
        <v>148</v>
      </c>
      <c r="H394" s="16" t="s">
        <v>375</v>
      </c>
      <c r="I394" s="16" t="s">
        <v>24</v>
      </c>
      <c r="J394" s="16" t="s">
        <v>1870</v>
      </c>
      <c r="K394" s="16" t="s">
        <v>118</v>
      </c>
      <c r="L394" s="28">
        <v>170000</v>
      </c>
      <c r="M394" s="28">
        <v>650</v>
      </c>
      <c r="N394" s="28">
        <v>110500000</v>
      </c>
      <c r="O394" s="16" t="s">
        <v>2671</v>
      </c>
      <c r="P394" s="16" t="s">
        <v>788</v>
      </c>
      <c r="Q394" s="16" t="s">
        <v>3207</v>
      </c>
      <c r="R394" s="16" t="s">
        <v>2660</v>
      </c>
      <c r="S394" s="16" t="s">
        <v>3208</v>
      </c>
    </row>
    <row r="395" spans="1:19" s="2" customFormat="1" ht="33.75">
      <c r="A395" s="10">
        <v>393</v>
      </c>
      <c r="B395" s="16" t="s">
        <v>2672</v>
      </c>
      <c r="C395" s="16" t="s">
        <v>2673</v>
      </c>
      <c r="D395" s="16" t="s">
        <v>2674</v>
      </c>
      <c r="E395" s="16" t="s">
        <v>211</v>
      </c>
      <c r="F395" s="16" t="s">
        <v>114</v>
      </c>
      <c r="G395" s="16" t="s">
        <v>2675</v>
      </c>
      <c r="H395" s="16" t="s">
        <v>2206</v>
      </c>
      <c r="I395" s="16" t="s">
        <v>214</v>
      </c>
      <c r="J395" s="16" t="s">
        <v>2676</v>
      </c>
      <c r="K395" s="16" t="s">
        <v>161</v>
      </c>
      <c r="L395" s="28">
        <v>3000</v>
      </c>
      <c r="M395" s="28">
        <v>4620</v>
      </c>
      <c r="N395" s="28">
        <v>13860000</v>
      </c>
      <c r="O395" s="16" t="s">
        <v>213</v>
      </c>
      <c r="P395" s="16" t="s">
        <v>16</v>
      </c>
      <c r="Q395" s="16" t="s">
        <v>3207</v>
      </c>
      <c r="R395" s="16" t="s">
        <v>2660</v>
      </c>
      <c r="S395" s="16" t="s">
        <v>3208</v>
      </c>
    </row>
    <row r="396" spans="1:19" s="2" customFormat="1" ht="56.25">
      <c r="A396" s="10">
        <v>394</v>
      </c>
      <c r="B396" s="16" t="s">
        <v>311</v>
      </c>
      <c r="C396" s="16" t="s">
        <v>1384</v>
      </c>
      <c r="D396" s="16" t="s">
        <v>2048</v>
      </c>
      <c r="E396" s="16" t="s">
        <v>325</v>
      </c>
      <c r="F396" s="16" t="s">
        <v>114</v>
      </c>
      <c r="G396" s="16" t="s">
        <v>242</v>
      </c>
      <c r="H396" s="16" t="s">
        <v>2206</v>
      </c>
      <c r="I396" s="16" t="s">
        <v>214</v>
      </c>
      <c r="J396" s="16" t="s">
        <v>2677</v>
      </c>
      <c r="K396" s="16" t="s">
        <v>118</v>
      </c>
      <c r="L396" s="28">
        <v>200000</v>
      </c>
      <c r="M396" s="28">
        <v>830</v>
      </c>
      <c r="N396" s="28">
        <v>166000000</v>
      </c>
      <c r="O396" s="16" t="s">
        <v>213</v>
      </c>
      <c r="P396" s="16" t="s">
        <v>16</v>
      </c>
      <c r="Q396" s="16" t="s">
        <v>3207</v>
      </c>
      <c r="R396" s="16" t="s">
        <v>2660</v>
      </c>
      <c r="S396" s="16" t="s">
        <v>3208</v>
      </c>
    </row>
    <row r="397" spans="1:19" s="2" customFormat="1" ht="67.5">
      <c r="A397" s="10">
        <v>395</v>
      </c>
      <c r="B397" s="16" t="s">
        <v>309</v>
      </c>
      <c r="C397" s="16" t="s">
        <v>2006</v>
      </c>
      <c r="D397" s="16" t="s">
        <v>1794</v>
      </c>
      <c r="E397" s="16" t="s">
        <v>319</v>
      </c>
      <c r="F397" s="16" t="s">
        <v>114</v>
      </c>
      <c r="G397" s="16" t="s">
        <v>2195</v>
      </c>
      <c r="H397" s="16" t="s">
        <v>320</v>
      </c>
      <c r="I397" s="16" t="s">
        <v>321</v>
      </c>
      <c r="J397" s="16" t="s">
        <v>322</v>
      </c>
      <c r="K397" s="16" t="s">
        <v>205</v>
      </c>
      <c r="L397" s="28">
        <v>700</v>
      </c>
      <c r="M397" s="28">
        <v>12000</v>
      </c>
      <c r="N397" s="28">
        <v>8400000</v>
      </c>
      <c r="O397" s="16" t="s">
        <v>2678</v>
      </c>
      <c r="P397" s="16" t="s">
        <v>17</v>
      </c>
      <c r="Q397" s="16" t="s">
        <v>3207</v>
      </c>
      <c r="R397" s="16" t="s">
        <v>2660</v>
      </c>
      <c r="S397" s="16" t="s">
        <v>3208</v>
      </c>
    </row>
    <row r="398" spans="1:19" s="2" customFormat="1" ht="33.75">
      <c r="A398" s="10">
        <v>396</v>
      </c>
      <c r="B398" s="16" t="s">
        <v>383</v>
      </c>
      <c r="C398" s="16" t="s">
        <v>2679</v>
      </c>
      <c r="D398" s="16" t="s">
        <v>2680</v>
      </c>
      <c r="E398" s="16" t="s">
        <v>2681</v>
      </c>
      <c r="F398" s="16" t="s">
        <v>114</v>
      </c>
      <c r="G398" s="16" t="s">
        <v>223</v>
      </c>
      <c r="H398" s="16" t="s">
        <v>2682</v>
      </c>
      <c r="I398" s="16" t="s">
        <v>24</v>
      </c>
      <c r="J398" s="16" t="s">
        <v>1935</v>
      </c>
      <c r="K398" s="16" t="s">
        <v>118</v>
      </c>
      <c r="L398" s="28">
        <v>200000</v>
      </c>
      <c r="M398" s="28">
        <v>485</v>
      </c>
      <c r="N398" s="28">
        <v>97000000</v>
      </c>
      <c r="O398" s="16" t="s">
        <v>2683</v>
      </c>
      <c r="P398" s="16" t="s">
        <v>16</v>
      </c>
      <c r="Q398" s="16" t="s">
        <v>3209</v>
      </c>
      <c r="R398" s="16" t="s">
        <v>2684</v>
      </c>
      <c r="S398" s="16" t="s">
        <v>3210</v>
      </c>
    </row>
    <row r="399" spans="1:19" s="2" customFormat="1" ht="56.25">
      <c r="A399" s="10">
        <v>397</v>
      </c>
      <c r="B399" s="16" t="s">
        <v>188</v>
      </c>
      <c r="C399" s="16" t="s">
        <v>1767</v>
      </c>
      <c r="D399" s="16" t="s">
        <v>352</v>
      </c>
      <c r="E399" s="16" t="s">
        <v>200</v>
      </c>
      <c r="F399" s="16" t="s">
        <v>114</v>
      </c>
      <c r="G399" s="16" t="s">
        <v>121</v>
      </c>
      <c r="H399" s="16" t="s">
        <v>2685</v>
      </c>
      <c r="I399" s="16" t="s">
        <v>214</v>
      </c>
      <c r="J399" s="16" t="s">
        <v>150</v>
      </c>
      <c r="K399" s="16" t="s">
        <v>118</v>
      </c>
      <c r="L399" s="28">
        <v>100000</v>
      </c>
      <c r="M399" s="28">
        <v>2250</v>
      </c>
      <c r="N399" s="28">
        <v>225000000</v>
      </c>
      <c r="O399" s="16" t="s">
        <v>2686</v>
      </c>
      <c r="P399" s="16" t="s">
        <v>16</v>
      </c>
      <c r="Q399" s="16" t="s">
        <v>3209</v>
      </c>
      <c r="R399" s="16" t="s">
        <v>2684</v>
      </c>
      <c r="S399" s="16" t="s">
        <v>3210</v>
      </c>
    </row>
    <row r="400" spans="1:19" s="2" customFormat="1" ht="33.75">
      <c r="A400" s="10">
        <v>398</v>
      </c>
      <c r="B400" s="16" t="s">
        <v>427</v>
      </c>
      <c r="C400" s="16" t="s">
        <v>2687</v>
      </c>
      <c r="D400" s="16" t="s">
        <v>2688</v>
      </c>
      <c r="E400" s="16" t="s">
        <v>430</v>
      </c>
      <c r="F400" s="16" t="s">
        <v>114</v>
      </c>
      <c r="G400" s="16" t="s">
        <v>281</v>
      </c>
      <c r="H400" s="16" t="s">
        <v>2620</v>
      </c>
      <c r="I400" s="16" t="s">
        <v>24</v>
      </c>
      <c r="J400" s="16" t="s">
        <v>2689</v>
      </c>
      <c r="K400" s="16" t="s">
        <v>118</v>
      </c>
      <c r="L400" s="28">
        <v>350000</v>
      </c>
      <c r="M400" s="28">
        <v>882</v>
      </c>
      <c r="N400" s="28">
        <v>308700000</v>
      </c>
      <c r="O400" s="16" t="s">
        <v>334</v>
      </c>
      <c r="P400" s="16" t="s">
        <v>16</v>
      </c>
      <c r="Q400" s="16" t="s">
        <v>3209</v>
      </c>
      <c r="R400" s="16" t="s">
        <v>2684</v>
      </c>
      <c r="S400" s="16" t="s">
        <v>3210</v>
      </c>
    </row>
    <row r="401" spans="1:19" s="2" customFormat="1" ht="33.75">
      <c r="A401" s="10">
        <v>399</v>
      </c>
      <c r="B401" s="16" t="s">
        <v>190</v>
      </c>
      <c r="C401" s="16" t="s">
        <v>2610</v>
      </c>
      <c r="D401" s="16" t="s">
        <v>2690</v>
      </c>
      <c r="E401" s="16" t="s">
        <v>211</v>
      </c>
      <c r="F401" s="16" t="s">
        <v>114</v>
      </c>
      <c r="G401" s="16" t="s">
        <v>252</v>
      </c>
      <c r="H401" s="16" t="s">
        <v>2046</v>
      </c>
      <c r="I401" s="16" t="s">
        <v>2083</v>
      </c>
      <c r="J401" s="16" t="s">
        <v>215</v>
      </c>
      <c r="K401" s="16" t="s">
        <v>161</v>
      </c>
      <c r="L401" s="28">
        <v>150000</v>
      </c>
      <c r="M401" s="28">
        <v>4620</v>
      </c>
      <c r="N401" s="28">
        <v>693000000</v>
      </c>
      <c r="O401" s="16" t="s">
        <v>213</v>
      </c>
      <c r="P401" s="16" t="s">
        <v>16</v>
      </c>
      <c r="Q401" s="16" t="s">
        <v>3209</v>
      </c>
      <c r="R401" s="16" t="s">
        <v>2684</v>
      </c>
      <c r="S401" s="16" t="s">
        <v>3210</v>
      </c>
    </row>
    <row r="402" spans="1:19" s="2" customFormat="1" ht="33.75">
      <c r="A402" s="10">
        <v>400</v>
      </c>
      <c r="B402" s="16" t="s">
        <v>458</v>
      </c>
      <c r="C402" s="16" t="s">
        <v>2691</v>
      </c>
      <c r="D402" s="16" t="s">
        <v>2692</v>
      </c>
      <c r="E402" s="16" t="s">
        <v>461</v>
      </c>
      <c r="F402" s="16" t="s">
        <v>114</v>
      </c>
      <c r="G402" s="16" t="s">
        <v>242</v>
      </c>
      <c r="H402" s="16" t="s">
        <v>2620</v>
      </c>
      <c r="I402" s="16" t="s">
        <v>24</v>
      </c>
      <c r="J402" s="16" t="s">
        <v>2693</v>
      </c>
      <c r="K402" s="16" t="s">
        <v>118</v>
      </c>
      <c r="L402" s="28">
        <v>30000</v>
      </c>
      <c r="M402" s="28">
        <v>735</v>
      </c>
      <c r="N402" s="28">
        <v>22050000</v>
      </c>
      <c r="O402" s="16" t="s">
        <v>334</v>
      </c>
      <c r="P402" s="16" t="s">
        <v>16</v>
      </c>
      <c r="Q402" s="16" t="s">
        <v>3209</v>
      </c>
      <c r="R402" s="16" t="s">
        <v>2684</v>
      </c>
      <c r="S402" s="16" t="s">
        <v>3210</v>
      </c>
    </row>
    <row r="403" spans="1:19" s="2" customFormat="1" ht="45">
      <c r="A403" s="10">
        <v>401</v>
      </c>
      <c r="B403" s="16" t="s">
        <v>309</v>
      </c>
      <c r="C403" s="16" t="s">
        <v>2623</v>
      </c>
      <c r="D403" s="16" t="s">
        <v>1794</v>
      </c>
      <c r="E403" s="16" t="s">
        <v>319</v>
      </c>
      <c r="F403" s="16" t="s">
        <v>114</v>
      </c>
      <c r="G403" s="16" t="s">
        <v>121</v>
      </c>
      <c r="H403" s="16" t="s">
        <v>320</v>
      </c>
      <c r="I403" s="16" t="s">
        <v>321</v>
      </c>
      <c r="J403" s="16" t="s">
        <v>322</v>
      </c>
      <c r="K403" s="16" t="s">
        <v>118</v>
      </c>
      <c r="L403" s="28">
        <v>10000</v>
      </c>
      <c r="M403" s="28">
        <v>12000</v>
      </c>
      <c r="N403" s="28">
        <v>120000000</v>
      </c>
      <c r="O403" s="16" t="s">
        <v>2007</v>
      </c>
      <c r="P403" s="16" t="s">
        <v>17</v>
      </c>
      <c r="Q403" s="16" t="s">
        <v>3209</v>
      </c>
      <c r="R403" s="16" t="s">
        <v>2684</v>
      </c>
      <c r="S403" s="16" t="s">
        <v>3210</v>
      </c>
    </row>
    <row r="404" spans="1:19" s="2" customFormat="1" ht="56.25">
      <c r="A404" s="10">
        <v>402</v>
      </c>
      <c r="B404" s="16" t="s">
        <v>2022</v>
      </c>
      <c r="C404" s="16" t="s">
        <v>1384</v>
      </c>
      <c r="D404" s="16" t="s">
        <v>2694</v>
      </c>
      <c r="E404" s="16" t="s">
        <v>325</v>
      </c>
      <c r="F404" s="16" t="s">
        <v>114</v>
      </c>
      <c r="G404" s="16" t="s">
        <v>242</v>
      </c>
      <c r="H404" s="16" t="s">
        <v>2046</v>
      </c>
      <c r="I404" s="16" t="s">
        <v>2083</v>
      </c>
      <c r="J404" s="16" t="s">
        <v>2049</v>
      </c>
      <c r="K404" s="16" t="s">
        <v>118</v>
      </c>
      <c r="L404" s="28">
        <v>120000</v>
      </c>
      <c r="M404" s="28">
        <v>830</v>
      </c>
      <c r="N404" s="28">
        <v>99600000</v>
      </c>
      <c r="O404" s="16" t="s">
        <v>213</v>
      </c>
      <c r="P404" s="16" t="s">
        <v>16</v>
      </c>
      <c r="Q404" s="16" t="s">
        <v>3209</v>
      </c>
      <c r="R404" s="16" t="s">
        <v>2684</v>
      </c>
      <c r="S404" s="16" t="s">
        <v>3210</v>
      </c>
    </row>
    <row r="405" spans="1:19" s="2" customFormat="1" ht="33.75">
      <c r="A405" s="10">
        <v>403</v>
      </c>
      <c r="B405" s="16" t="s">
        <v>314</v>
      </c>
      <c r="C405" s="16" t="s">
        <v>2695</v>
      </c>
      <c r="D405" s="16" t="s">
        <v>2696</v>
      </c>
      <c r="E405" s="16" t="s">
        <v>332</v>
      </c>
      <c r="F405" s="16" t="s">
        <v>114</v>
      </c>
      <c r="G405" s="16" t="s">
        <v>121</v>
      </c>
      <c r="H405" s="16" t="s">
        <v>2620</v>
      </c>
      <c r="I405" s="16" t="s">
        <v>24</v>
      </c>
      <c r="J405" s="16" t="s">
        <v>2697</v>
      </c>
      <c r="K405" s="16" t="s">
        <v>118</v>
      </c>
      <c r="L405" s="28">
        <v>30000</v>
      </c>
      <c r="M405" s="28">
        <v>987</v>
      </c>
      <c r="N405" s="28">
        <v>29610000</v>
      </c>
      <c r="O405" s="16" t="s">
        <v>334</v>
      </c>
      <c r="P405" s="16" t="s">
        <v>16</v>
      </c>
      <c r="Q405" s="16" t="s">
        <v>3209</v>
      </c>
      <c r="R405" s="16" t="s">
        <v>2684</v>
      </c>
      <c r="S405" s="16" t="s">
        <v>3210</v>
      </c>
    </row>
    <row r="406" spans="1:19" s="2" customFormat="1" ht="33.75">
      <c r="A406" s="10">
        <v>404</v>
      </c>
      <c r="B406" s="16" t="s">
        <v>1107</v>
      </c>
      <c r="C406" s="16" t="s">
        <v>2698</v>
      </c>
      <c r="D406" s="16" t="s">
        <v>2699</v>
      </c>
      <c r="E406" s="16" t="s">
        <v>1883</v>
      </c>
      <c r="F406" s="16" t="s">
        <v>114</v>
      </c>
      <c r="G406" s="16" t="s">
        <v>344</v>
      </c>
      <c r="H406" s="16" t="s">
        <v>2700</v>
      </c>
      <c r="I406" s="16" t="s">
        <v>24</v>
      </c>
      <c r="J406" s="16" t="s">
        <v>1884</v>
      </c>
      <c r="K406" s="16" t="s">
        <v>118</v>
      </c>
      <c r="L406" s="28">
        <v>100000</v>
      </c>
      <c r="M406" s="28">
        <v>3200</v>
      </c>
      <c r="N406" s="28">
        <v>320000000</v>
      </c>
      <c r="O406" s="16" t="s">
        <v>2701</v>
      </c>
      <c r="P406" s="16" t="s">
        <v>16</v>
      </c>
      <c r="Q406" s="16" t="s">
        <v>3209</v>
      </c>
      <c r="R406" s="16" t="s">
        <v>2684</v>
      </c>
      <c r="S406" s="16" t="s">
        <v>3210</v>
      </c>
    </row>
    <row r="407" spans="1:19" s="2" customFormat="1" ht="33.75">
      <c r="A407" s="10">
        <v>405</v>
      </c>
      <c r="B407" s="16" t="s">
        <v>193</v>
      </c>
      <c r="C407" s="16" t="s">
        <v>2629</v>
      </c>
      <c r="D407" s="16" t="s">
        <v>2702</v>
      </c>
      <c r="E407" s="16" t="s">
        <v>2703</v>
      </c>
      <c r="F407" s="16" t="s">
        <v>114</v>
      </c>
      <c r="G407" s="16" t="s">
        <v>121</v>
      </c>
      <c r="H407" s="16" t="s">
        <v>2685</v>
      </c>
      <c r="I407" s="16" t="s">
        <v>214</v>
      </c>
      <c r="J407" s="16" t="s">
        <v>150</v>
      </c>
      <c r="K407" s="16" t="s">
        <v>118</v>
      </c>
      <c r="L407" s="28">
        <v>150000</v>
      </c>
      <c r="M407" s="28">
        <v>2500</v>
      </c>
      <c r="N407" s="28">
        <v>375000000</v>
      </c>
      <c r="O407" s="16" t="s">
        <v>2686</v>
      </c>
      <c r="P407" s="16" t="s">
        <v>16</v>
      </c>
      <c r="Q407" s="16" t="s">
        <v>3209</v>
      </c>
      <c r="R407" s="16" t="s">
        <v>2684</v>
      </c>
      <c r="S407" s="16" t="s">
        <v>3210</v>
      </c>
    </row>
    <row r="408" spans="1:19" s="2" customFormat="1" ht="45">
      <c r="A408" s="10">
        <v>406</v>
      </c>
      <c r="B408" s="16" t="s">
        <v>2704</v>
      </c>
      <c r="C408" s="16" t="s">
        <v>1142</v>
      </c>
      <c r="D408" s="16" t="s">
        <v>2705</v>
      </c>
      <c r="E408" s="16" t="s">
        <v>1144</v>
      </c>
      <c r="F408" s="16" t="s">
        <v>114</v>
      </c>
      <c r="G408" s="16" t="s">
        <v>964</v>
      </c>
      <c r="H408" s="16" t="s">
        <v>1431</v>
      </c>
      <c r="I408" s="16" t="s">
        <v>24</v>
      </c>
      <c r="J408" s="16" t="s">
        <v>1588</v>
      </c>
      <c r="K408" s="16" t="s">
        <v>966</v>
      </c>
      <c r="L408" s="28">
        <v>40000</v>
      </c>
      <c r="M408" s="28">
        <v>4600</v>
      </c>
      <c r="N408" s="28">
        <v>184000000</v>
      </c>
      <c r="O408" s="16" t="s">
        <v>2701</v>
      </c>
      <c r="P408" s="16" t="s">
        <v>16</v>
      </c>
      <c r="Q408" s="16" t="s">
        <v>3209</v>
      </c>
      <c r="R408" s="16" t="s">
        <v>2684</v>
      </c>
      <c r="S408" s="16" t="s">
        <v>3210</v>
      </c>
    </row>
    <row r="409" spans="1:19" s="2" customFormat="1" ht="33.75">
      <c r="A409" s="10">
        <v>407</v>
      </c>
      <c r="B409" s="16" t="s">
        <v>2706</v>
      </c>
      <c r="C409" s="16" t="s">
        <v>239</v>
      </c>
      <c r="D409" s="16" t="s">
        <v>356</v>
      </c>
      <c r="E409" s="16" t="s">
        <v>222</v>
      </c>
      <c r="F409" s="16" t="s">
        <v>114</v>
      </c>
      <c r="G409" s="16" t="s">
        <v>223</v>
      </c>
      <c r="H409" s="16" t="s">
        <v>2707</v>
      </c>
      <c r="I409" s="16" t="s">
        <v>24</v>
      </c>
      <c r="J409" s="16" t="s">
        <v>2708</v>
      </c>
      <c r="K409" s="16" t="s">
        <v>118</v>
      </c>
      <c r="L409" s="28">
        <v>60000</v>
      </c>
      <c r="M409" s="28">
        <v>3780</v>
      </c>
      <c r="N409" s="28">
        <v>226800000</v>
      </c>
      <c r="O409" s="16" t="s">
        <v>2709</v>
      </c>
      <c r="P409" s="16" t="s">
        <v>16</v>
      </c>
      <c r="Q409" s="16" t="s">
        <v>3209</v>
      </c>
      <c r="R409" s="16" t="s">
        <v>2684</v>
      </c>
      <c r="S409" s="16" t="s">
        <v>3210</v>
      </c>
    </row>
    <row r="410" spans="1:19" s="2" customFormat="1" ht="112.5">
      <c r="A410" s="10">
        <v>408</v>
      </c>
      <c r="B410" s="16" t="s">
        <v>1786</v>
      </c>
      <c r="C410" s="16" t="s">
        <v>2331</v>
      </c>
      <c r="D410" s="16" t="s">
        <v>2369</v>
      </c>
      <c r="E410" s="16" t="s">
        <v>2710</v>
      </c>
      <c r="F410" s="16" t="s">
        <v>114</v>
      </c>
      <c r="G410" s="16" t="s">
        <v>2711</v>
      </c>
      <c r="H410" s="16" t="s">
        <v>2659</v>
      </c>
      <c r="I410" s="16" t="s">
        <v>24</v>
      </c>
      <c r="J410" s="16" t="s">
        <v>150</v>
      </c>
      <c r="K410" s="16" t="s">
        <v>118</v>
      </c>
      <c r="L410" s="28">
        <v>35000</v>
      </c>
      <c r="M410" s="28">
        <v>870</v>
      </c>
      <c r="N410" s="28">
        <v>30450000</v>
      </c>
      <c r="O410" s="16" t="s">
        <v>425</v>
      </c>
      <c r="P410" s="16" t="s">
        <v>23</v>
      </c>
      <c r="Q410" s="16" t="s">
        <v>3211</v>
      </c>
      <c r="R410" s="16" t="s">
        <v>2712</v>
      </c>
      <c r="S410" s="16" t="s">
        <v>3212</v>
      </c>
    </row>
    <row r="411" spans="1:19" s="2" customFormat="1" ht="33.75">
      <c r="A411" s="10">
        <v>409</v>
      </c>
      <c r="B411" s="16" t="s">
        <v>190</v>
      </c>
      <c r="C411" s="16" t="s">
        <v>2673</v>
      </c>
      <c r="D411" s="16" t="s">
        <v>1774</v>
      </c>
      <c r="E411" s="16" t="s">
        <v>211</v>
      </c>
      <c r="F411" s="16" t="s">
        <v>114</v>
      </c>
      <c r="G411" s="16" t="s">
        <v>252</v>
      </c>
      <c r="H411" s="16" t="s">
        <v>213</v>
      </c>
      <c r="I411" s="16" t="s">
        <v>2713</v>
      </c>
      <c r="J411" s="16" t="s">
        <v>215</v>
      </c>
      <c r="K411" s="16" t="s">
        <v>161</v>
      </c>
      <c r="L411" s="28">
        <v>60000</v>
      </c>
      <c r="M411" s="28">
        <v>4620</v>
      </c>
      <c r="N411" s="28">
        <v>277200000</v>
      </c>
      <c r="O411" s="16" t="s">
        <v>213</v>
      </c>
      <c r="P411" s="16" t="s">
        <v>23</v>
      </c>
      <c r="Q411" s="16" t="s">
        <v>3211</v>
      </c>
      <c r="R411" s="16" t="s">
        <v>2712</v>
      </c>
      <c r="S411" s="16" t="s">
        <v>3212</v>
      </c>
    </row>
    <row r="412" spans="1:19" s="2" customFormat="1" ht="56.25">
      <c r="A412" s="10">
        <v>410</v>
      </c>
      <c r="B412" s="16" t="s">
        <v>2022</v>
      </c>
      <c r="C412" s="16" t="s">
        <v>1384</v>
      </c>
      <c r="D412" s="16" t="s">
        <v>2714</v>
      </c>
      <c r="E412" s="16" t="s">
        <v>325</v>
      </c>
      <c r="F412" s="16" t="s">
        <v>114</v>
      </c>
      <c r="G412" s="16" t="s">
        <v>242</v>
      </c>
      <c r="H412" s="16" t="s">
        <v>213</v>
      </c>
      <c r="I412" s="16" t="s">
        <v>2713</v>
      </c>
      <c r="J412" s="16" t="s">
        <v>2715</v>
      </c>
      <c r="K412" s="16" t="s">
        <v>118</v>
      </c>
      <c r="L412" s="28">
        <v>80000</v>
      </c>
      <c r="M412" s="28">
        <v>830</v>
      </c>
      <c r="N412" s="28">
        <v>66400000</v>
      </c>
      <c r="O412" s="16" t="s">
        <v>213</v>
      </c>
      <c r="P412" s="16" t="s">
        <v>23</v>
      </c>
      <c r="Q412" s="16" t="s">
        <v>3211</v>
      </c>
      <c r="R412" s="16" t="s">
        <v>2712</v>
      </c>
      <c r="S412" s="16" t="s">
        <v>3212</v>
      </c>
    </row>
    <row r="413" spans="1:19" s="2" customFormat="1" ht="78.75">
      <c r="A413" s="10">
        <v>411</v>
      </c>
      <c r="B413" s="16" t="s">
        <v>189</v>
      </c>
      <c r="C413" s="16" t="s">
        <v>2716</v>
      </c>
      <c r="D413" s="16" t="s">
        <v>2717</v>
      </c>
      <c r="E413" s="16" t="s">
        <v>207</v>
      </c>
      <c r="F413" s="16" t="s">
        <v>114</v>
      </c>
      <c r="G413" s="16" t="s">
        <v>121</v>
      </c>
      <c r="H413" s="16" t="s">
        <v>2718</v>
      </c>
      <c r="I413" s="16" t="s">
        <v>24</v>
      </c>
      <c r="J413" s="16" t="s">
        <v>2250</v>
      </c>
      <c r="K413" s="16" t="s">
        <v>118</v>
      </c>
      <c r="L413" s="28">
        <v>50000</v>
      </c>
      <c r="M413" s="28">
        <v>5200</v>
      </c>
      <c r="N413" s="28">
        <v>260000000</v>
      </c>
      <c r="O413" s="16" t="s">
        <v>2719</v>
      </c>
      <c r="P413" s="16" t="s">
        <v>16</v>
      </c>
      <c r="Q413" s="16" t="s">
        <v>3213</v>
      </c>
      <c r="R413" s="16" t="s">
        <v>2720</v>
      </c>
      <c r="S413" s="16" t="s">
        <v>3151</v>
      </c>
    </row>
    <row r="414" spans="1:19" s="2" customFormat="1" ht="45">
      <c r="A414" s="10">
        <v>412</v>
      </c>
      <c r="B414" s="16" t="s">
        <v>1653</v>
      </c>
      <c r="C414" s="16" t="s">
        <v>1654</v>
      </c>
      <c r="D414" s="16" t="s">
        <v>351</v>
      </c>
      <c r="E414" s="16" t="s">
        <v>1655</v>
      </c>
      <c r="F414" s="16" t="s">
        <v>114</v>
      </c>
      <c r="G414" s="16" t="s">
        <v>121</v>
      </c>
      <c r="H414" s="16" t="s">
        <v>2093</v>
      </c>
      <c r="I414" s="16" t="s">
        <v>24</v>
      </c>
      <c r="J414" s="16" t="s">
        <v>1657</v>
      </c>
      <c r="K414" s="16" t="s">
        <v>118</v>
      </c>
      <c r="L414" s="28">
        <v>50000</v>
      </c>
      <c r="M414" s="28">
        <v>4900</v>
      </c>
      <c r="N414" s="28">
        <v>245000000</v>
      </c>
      <c r="O414" s="16" t="s">
        <v>1853</v>
      </c>
      <c r="P414" s="16" t="s">
        <v>788</v>
      </c>
      <c r="Q414" s="16" t="s">
        <v>3213</v>
      </c>
      <c r="R414" s="16" t="s">
        <v>2720</v>
      </c>
      <c r="S414" s="16" t="s">
        <v>3151</v>
      </c>
    </row>
    <row r="415" spans="1:19" s="2" customFormat="1" ht="33.75">
      <c r="A415" s="10">
        <v>413</v>
      </c>
      <c r="B415" s="16" t="s">
        <v>1859</v>
      </c>
      <c r="C415" s="16" t="s">
        <v>2721</v>
      </c>
      <c r="D415" s="16" t="s">
        <v>2325</v>
      </c>
      <c r="E415" s="16" t="s">
        <v>1862</v>
      </c>
      <c r="F415" s="16" t="s">
        <v>1324</v>
      </c>
      <c r="G415" s="16" t="s">
        <v>2307</v>
      </c>
      <c r="H415" s="16" t="s">
        <v>2326</v>
      </c>
      <c r="I415" s="16" t="s">
        <v>1325</v>
      </c>
      <c r="J415" s="16" t="s">
        <v>1865</v>
      </c>
      <c r="K415" s="16" t="s">
        <v>2307</v>
      </c>
      <c r="L415" s="28">
        <v>200000</v>
      </c>
      <c r="M415" s="28">
        <v>490</v>
      </c>
      <c r="N415" s="28">
        <v>98000000</v>
      </c>
      <c r="O415" s="16" t="s">
        <v>2328</v>
      </c>
      <c r="P415" s="16" t="s">
        <v>2000</v>
      </c>
      <c r="Q415" s="16" t="s">
        <v>3213</v>
      </c>
      <c r="R415" s="16" t="s">
        <v>2720</v>
      </c>
      <c r="S415" s="16" t="s">
        <v>3151</v>
      </c>
    </row>
    <row r="416" spans="1:19" ht="33.75">
      <c r="A416" s="10">
        <v>414</v>
      </c>
      <c r="B416" s="16" t="s">
        <v>1346</v>
      </c>
      <c r="C416" s="16" t="s">
        <v>2722</v>
      </c>
      <c r="D416" s="16" t="s">
        <v>1770</v>
      </c>
      <c r="E416" s="16" t="s">
        <v>284</v>
      </c>
      <c r="F416" s="16" t="s">
        <v>2045</v>
      </c>
      <c r="G416" s="16" t="s">
        <v>121</v>
      </c>
      <c r="H416" s="16" t="s">
        <v>2206</v>
      </c>
      <c r="I416" s="16" t="s">
        <v>24</v>
      </c>
      <c r="J416" s="16" t="s">
        <v>2723</v>
      </c>
      <c r="K416" s="16" t="s">
        <v>118</v>
      </c>
      <c r="L416" s="28">
        <v>20000</v>
      </c>
      <c r="M416" s="28">
        <v>1680</v>
      </c>
      <c r="N416" s="28">
        <v>33600000</v>
      </c>
      <c r="O416" s="16" t="s">
        <v>213</v>
      </c>
      <c r="P416" s="16" t="s">
        <v>2724</v>
      </c>
      <c r="Q416" s="16" t="s">
        <v>3201</v>
      </c>
      <c r="R416" s="16" t="s">
        <v>2725</v>
      </c>
      <c r="S416" s="16" t="s">
        <v>3216</v>
      </c>
    </row>
    <row r="417" spans="1:19" ht="157.5">
      <c r="A417" s="10">
        <v>415</v>
      </c>
      <c r="B417" s="16" t="s">
        <v>311</v>
      </c>
      <c r="C417" s="16" t="s">
        <v>2322</v>
      </c>
      <c r="D417" s="16" t="s">
        <v>2726</v>
      </c>
      <c r="E417" s="16" t="s">
        <v>325</v>
      </c>
      <c r="F417" s="16" t="s">
        <v>2045</v>
      </c>
      <c r="G417" s="16" t="s">
        <v>242</v>
      </c>
      <c r="H417" s="16" t="s">
        <v>2206</v>
      </c>
      <c r="I417" s="16" t="s">
        <v>24</v>
      </c>
      <c r="J417" s="16" t="s">
        <v>2723</v>
      </c>
      <c r="K417" s="16" t="s">
        <v>118</v>
      </c>
      <c r="L417" s="28">
        <v>25000</v>
      </c>
      <c r="M417" s="28">
        <v>830</v>
      </c>
      <c r="N417" s="28">
        <v>20750000</v>
      </c>
      <c r="O417" s="16" t="s">
        <v>213</v>
      </c>
      <c r="P417" s="16" t="s">
        <v>2724</v>
      </c>
      <c r="Q417" s="16" t="s">
        <v>3201</v>
      </c>
      <c r="R417" s="16" t="s">
        <v>2725</v>
      </c>
      <c r="S417" s="16" t="s">
        <v>3216</v>
      </c>
    </row>
    <row r="418" spans="1:19" ht="56.25">
      <c r="A418" s="10">
        <v>416</v>
      </c>
      <c r="B418" s="16" t="s">
        <v>383</v>
      </c>
      <c r="C418" s="16" t="s">
        <v>2727</v>
      </c>
      <c r="D418" s="16" t="s">
        <v>814</v>
      </c>
      <c r="E418" s="16" t="s">
        <v>2728</v>
      </c>
      <c r="F418" s="16" t="s">
        <v>114</v>
      </c>
      <c r="G418" s="16" t="s">
        <v>223</v>
      </c>
      <c r="H418" s="16" t="s">
        <v>2729</v>
      </c>
      <c r="I418" s="16" t="s">
        <v>24</v>
      </c>
      <c r="J418" s="16" t="s">
        <v>123</v>
      </c>
      <c r="K418" s="16" t="s">
        <v>118</v>
      </c>
      <c r="L418" s="28">
        <v>50000</v>
      </c>
      <c r="M418" s="28">
        <v>485</v>
      </c>
      <c r="N418" s="28">
        <v>24250000</v>
      </c>
      <c r="O418" s="16" t="s">
        <v>2101</v>
      </c>
      <c r="P418" s="16" t="s">
        <v>2730</v>
      </c>
      <c r="Q418" s="16" t="s">
        <v>3201</v>
      </c>
      <c r="R418" s="16" t="s">
        <v>2725</v>
      </c>
      <c r="S418" s="16" t="s">
        <v>3216</v>
      </c>
    </row>
    <row r="419" spans="1:19" ht="33.75">
      <c r="A419" s="10">
        <v>417</v>
      </c>
      <c r="B419" s="16" t="s">
        <v>2423</v>
      </c>
      <c r="C419" s="16" t="s">
        <v>2731</v>
      </c>
      <c r="D419" s="16" t="s">
        <v>2732</v>
      </c>
      <c r="E419" s="16" t="s">
        <v>2174</v>
      </c>
      <c r="F419" s="16" t="s">
        <v>114</v>
      </c>
      <c r="G419" s="16" t="s">
        <v>242</v>
      </c>
      <c r="H419" s="16" t="s">
        <v>2729</v>
      </c>
      <c r="I419" s="16" t="s">
        <v>24</v>
      </c>
      <c r="J419" s="16" t="s">
        <v>1115</v>
      </c>
      <c r="K419" s="16" t="s">
        <v>118</v>
      </c>
      <c r="L419" s="28">
        <v>8000</v>
      </c>
      <c r="M419" s="28">
        <v>273</v>
      </c>
      <c r="N419" s="28">
        <v>2184000</v>
      </c>
      <c r="O419" s="16" t="s">
        <v>2101</v>
      </c>
      <c r="P419" s="16" t="s">
        <v>2730</v>
      </c>
      <c r="Q419" s="16" t="s">
        <v>3201</v>
      </c>
      <c r="R419" s="16" t="s">
        <v>2725</v>
      </c>
      <c r="S419" s="16" t="s">
        <v>3216</v>
      </c>
    </row>
    <row r="420" spans="1:19" ht="56.25">
      <c r="A420" s="10">
        <v>418</v>
      </c>
      <c r="B420" s="16" t="s">
        <v>1715</v>
      </c>
      <c r="C420" s="16" t="s">
        <v>582</v>
      </c>
      <c r="D420" s="16" t="s">
        <v>2547</v>
      </c>
      <c r="E420" s="16" t="s">
        <v>2669</v>
      </c>
      <c r="F420" s="16" t="s">
        <v>114</v>
      </c>
      <c r="G420" s="16" t="s">
        <v>223</v>
      </c>
      <c r="H420" s="16" t="s">
        <v>2729</v>
      </c>
      <c r="I420" s="16" t="s">
        <v>24</v>
      </c>
      <c r="J420" s="16" t="s">
        <v>123</v>
      </c>
      <c r="K420" s="16" t="s">
        <v>118</v>
      </c>
      <c r="L420" s="28">
        <v>40000</v>
      </c>
      <c r="M420" s="28">
        <v>456</v>
      </c>
      <c r="N420" s="28">
        <v>18240000</v>
      </c>
      <c r="O420" s="16" t="s">
        <v>2101</v>
      </c>
      <c r="P420" s="16" t="s">
        <v>2730</v>
      </c>
      <c r="Q420" s="16" t="s">
        <v>3201</v>
      </c>
      <c r="R420" s="16" t="s">
        <v>2725</v>
      </c>
      <c r="S420" s="16" t="s">
        <v>3216</v>
      </c>
    </row>
    <row r="421" spans="1:19" ht="56.25">
      <c r="A421" s="10">
        <v>419</v>
      </c>
      <c r="B421" s="16" t="s">
        <v>1532</v>
      </c>
      <c r="C421" s="16" t="s">
        <v>2733</v>
      </c>
      <c r="D421" s="16" t="s">
        <v>1534</v>
      </c>
      <c r="E421" s="16" t="s">
        <v>590</v>
      </c>
      <c r="F421" s="16" t="s">
        <v>114</v>
      </c>
      <c r="G421" s="16" t="s">
        <v>121</v>
      </c>
      <c r="H421" s="16" t="s">
        <v>1535</v>
      </c>
      <c r="I421" s="16" t="s">
        <v>24</v>
      </c>
      <c r="J421" s="16" t="s">
        <v>1100</v>
      </c>
      <c r="K421" s="16" t="s">
        <v>118</v>
      </c>
      <c r="L421" s="28">
        <v>15000</v>
      </c>
      <c r="M421" s="28">
        <v>2916</v>
      </c>
      <c r="N421" s="28">
        <v>43740000</v>
      </c>
      <c r="O421" s="16" t="s">
        <v>2149</v>
      </c>
      <c r="P421" s="16">
        <v>2</v>
      </c>
      <c r="Q421" s="16" t="s">
        <v>3218</v>
      </c>
      <c r="R421" s="16" t="s">
        <v>2734</v>
      </c>
      <c r="S421" s="16" t="s">
        <v>3217</v>
      </c>
    </row>
    <row r="422" spans="1:19" ht="45">
      <c r="A422" s="10">
        <v>420</v>
      </c>
      <c r="B422" s="16" t="s">
        <v>2392</v>
      </c>
      <c r="C422" s="16" t="s">
        <v>2735</v>
      </c>
      <c r="D422" s="16" t="s">
        <v>1869</v>
      </c>
      <c r="E422" s="16" t="s">
        <v>2491</v>
      </c>
      <c r="F422" s="16" t="s">
        <v>114</v>
      </c>
      <c r="G422" s="16" t="s">
        <v>1493</v>
      </c>
      <c r="H422" s="16" t="s">
        <v>2736</v>
      </c>
      <c r="I422" s="16" t="s">
        <v>2737</v>
      </c>
      <c r="J422" s="16" t="s">
        <v>2738</v>
      </c>
      <c r="K422" s="16" t="s">
        <v>205</v>
      </c>
      <c r="L422" s="28">
        <v>40000</v>
      </c>
      <c r="M422" s="28">
        <v>800</v>
      </c>
      <c r="N422" s="28">
        <v>32000000</v>
      </c>
      <c r="O422" s="16" t="s">
        <v>258</v>
      </c>
      <c r="P422" s="16" t="s">
        <v>788</v>
      </c>
      <c r="Q422" s="16" t="s">
        <v>3218</v>
      </c>
      <c r="R422" s="16" t="s">
        <v>2734</v>
      </c>
      <c r="S422" s="16" t="s">
        <v>3217</v>
      </c>
    </row>
    <row r="423" spans="1:19" ht="45">
      <c r="A423" s="10">
        <v>421</v>
      </c>
      <c r="B423" s="16" t="s">
        <v>476</v>
      </c>
      <c r="C423" s="16" t="s">
        <v>877</v>
      </c>
      <c r="D423" s="16" t="s">
        <v>2739</v>
      </c>
      <c r="E423" s="16" t="s">
        <v>479</v>
      </c>
      <c r="F423" s="16" t="s">
        <v>114</v>
      </c>
      <c r="G423" s="16" t="s">
        <v>344</v>
      </c>
      <c r="H423" s="16" t="s">
        <v>2736</v>
      </c>
      <c r="I423" s="16" t="s">
        <v>2737</v>
      </c>
      <c r="J423" s="16" t="s">
        <v>2740</v>
      </c>
      <c r="K423" s="16" t="s">
        <v>161</v>
      </c>
      <c r="L423" s="28">
        <v>20000</v>
      </c>
      <c r="M423" s="28">
        <v>2600</v>
      </c>
      <c r="N423" s="28">
        <v>52000000</v>
      </c>
      <c r="O423" s="16" t="s">
        <v>258</v>
      </c>
      <c r="P423" s="16" t="s">
        <v>16</v>
      </c>
      <c r="Q423" s="16" t="s">
        <v>3218</v>
      </c>
      <c r="R423" s="16" t="s">
        <v>2734</v>
      </c>
      <c r="S423" s="16" t="s">
        <v>3217</v>
      </c>
    </row>
    <row r="424" spans="1:19" ht="45">
      <c r="A424" s="10">
        <v>422</v>
      </c>
      <c r="B424" s="16" t="s">
        <v>678</v>
      </c>
      <c r="C424" s="16" t="s">
        <v>2741</v>
      </c>
      <c r="D424" s="16" t="s">
        <v>2742</v>
      </c>
      <c r="E424" s="16" t="s">
        <v>1265</v>
      </c>
      <c r="F424" s="16" t="s">
        <v>114</v>
      </c>
      <c r="G424" s="16" t="s">
        <v>115</v>
      </c>
      <c r="H424" s="16" t="s">
        <v>2736</v>
      </c>
      <c r="I424" s="16" t="s">
        <v>2737</v>
      </c>
      <c r="J424" s="16" t="s">
        <v>2743</v>
      </c>
      <c r="K424" s="16" t="s">
        <v>205</v>
      </c>
      <c r="L424" s="28">
        <v>40000</v>
      </c>
      <c r="M424" s="28">
        <v>650</v>
      </c>
      <c r="N424" s="28">
        <v>26000000</v>
      </c>
      <c r="O424" s="16" t="s">
        <v>258</v>
      </c>
      <c r="P424" s="16" t="s">
        <v>16</v>
      </c>
      <c r="Q424" s="16" t="s">
        <v>3218</v>
      </c>
      <c r="R424" s="16" t="s">
        <v>2734</v>
      </c>
      <c r="S424" s="16" t="s">
        <v>3217</v>
      </c>
    </row>
    <row r="425" spans="1:19" ht="56.25">
      <c r="A425" s="10">
        <v>423</v>
      </c>
      <c r="B425" s="16" t="s">
        <v>1904</v>
      </c>
      <c r="C425" s="16" t="s">
        <v>2744</v>
      </c>
      <c r="D425" s="16" t="s">
        <v>2745</v>
      </c>
      <c r="E425" s="16" t="s">
        <v>1906</v>
      </c>
      <c r="F425" s="16" t="s">
        <v>2746</v>
      </c>
      <c r="G425" s="16" t="s">
        <v>628</v>
      </c>
      <c r="H425" s="16" t="s">
        <v>2602</v>
      </c>
      <c r="I425" s="16" t="s">
        <v>24</v>
      </c>
      <c r="J425" s="16" t="s">
        <v>2747</v>
      </c>
      <c r="K425" s="16" t="s">
        <v>118</v>
      </c>
      <c r="L425" s="28">
        <v>10080</v>
      </c>
      <c r="M425" s="28">
        <v>480</v>
      </c>
      <c r="N425" s="28">
        <v>4838400</v>
      </c>
      <c r="O425" s="16" t="s">
        <v>2604</v>
      </c>
      <c r="P425" s="16" t="s">
        <v>16</v>
      </c>
      <c r="Q425" s="16" t="s">
        <v>3218</v>
      </c>
      <c r="R425" s="16" t="s">
        <v>2734</v>
      </c>
      <c r="S425" s="16" t="s">
        <v>3217</v>
      </c>
    </row>
    <row r="426" spans="1:19" ht="56.25">
      <c r="A426" s="10">
        <v>424</v>
      </c>
      <c r="B426" s="16" t="s">
        <v>1573</v>
      </c>
      <c r="C426" s="16" t="s">
        <v>2031</v>
      </c>
      <c r="D426" s="16" t="s">
        <v>2748</v>
      </c>
      <c r="E426" s="16" t="s">
        <v>717</v>
      </c>
      <c r="F426" s="16" t="s">
        <v>114</v>
      </c>
      <c r="G426" s="16" t="s">
        <v>718</v>
      </c>
      <c r="H426" s="16" t="s">
        <v>2602</v>
      </c>
      <c r="I426" s="16" t="s">
        <v>24</v>
      </c>
      <c r="J426" s="16" t="s">
        <v>2749</v>
      </c>
      <c r="K426" s="16" t="s">
        <v>2750</v>
      </c>
      <c r="L426" s="28">
        <v>1000</v>
      </c>
      <c r="M426" s="28">
        <v>10000</v>
      </c>
      <c r="N426" s="28">
        <v>10000000</v>
      </c>
      <c r="O426" s="16" t="s">
        <v>2604</v>
      </c>
      <c r="P426" s="16" t="s">
        <v>16</v>
      </c>
      <c r="Q426" s="16" t="s">
        <v>3218</v>
      </c>
      <c r="R426" s="16" t="s">
        <v>2734</v>
      </c>
      <c r="S426" s="16" t="s">
        <v>3217</v>
      </c>
    </row>
    <row r="427" spans="1:19" ht="33.75">
      <c r="A427" s="10">
        <v>425</v>
      </c>
      <c r="B427" s="16" t="s">
        <v>1088</v>
      </c>
      <c r="C427" s="16" t="s">
        <v>1089</v>
      </c>
      <c r="D427" s="16" t="s">
        <v>1090</v>
      </c>
      <c r="E427" s="16" t="s">
        <v>1091</v>
      </c>
      <c r="F427" s="16" t="s">
        <v>114</v>
      </c>
      <c r="G427" s="16" t="s">
        <v>115</v>
      </c>
      <c r="H427" s="16" t="s">
        <v>166</v>
      </c>
      <c r="I427" s="16" t="s">
        <v>24</v>
      </c>
      <c r="J427" s="16" t="s">
        <v>150</v>
      </c>
      <c r="K427" s="16" t="s">
        <v>118</v>
      </c>
      <c r="L427" s="28">
        <v>10000</v>
      </c>
      <c r="M427" s="28">
        <v>2100</v>
      </c>
      <c r="N427" s="28">
        <v>21000000</v>
      </c>
      <c r="O427" s="16" t="s">
        <v>2751</v>
      </c>
      <c r="P427" s="16" t="s">
        <v>16</v>
      </c>
      <c r="Q427" s="16" t="s">
        <v>3219</v>
      </c>
      <c r="R427" s="16" t="s">
        <v>2752</v>
      </c>
      <c r="S427" s="16" t="s">
        <v>3220</v>
      </c>
    </row>
    <row r="428" spans="1:19" ht="33.75">
      <c r="A428" s="10">
        <v>426</v>
      </c>
      <c r="B428" s="16" t="s">
        <v>192</v>
      </c>
      <c r="C428" s="16" t="s">
        <v>1792</v>
      </c>
      <c r="D428" s="16" t="s">
        <v>469</v>
      </c>
      <c r="E428" s="16" t="s">
        <v>227</v>
      </c>
      <c r="F428" s="16" t="s">
        <v>114</v>
      </c>
      <c r="G428" s="16" t="s">
        <v>115</v>
      </c>
      <c r="H428" s="16" t="s">
        <v>2602</v>
      </c>
      <c r="I428" s="16" t="s">
        <v>24</v>
      </c>
      <c r="J428" s="16" t="s">
        <v>2753</v>
      </c>
      <c r="K428" s="16" t="s">
        <v>118</v>
      </c>
      <c r="L428" s="28">
        <v>20000</v>
      </c>
      <c r="M428" s="28">
        <v>1995</v>
      </c>
      <c r="N428" s="28">
        <v>39900000</v>
      </c>
      <c r="O428" s="16" t="s">
        <v>2604</v>
      </c>
      <c r="P428" s="16" t="s">
        <v>16</v>
      </c>
      <c r="Q428" s="16" t="s">
        <v>3219</v>
      </c>
      <c r="R428" s="16" t="s">
        <v>2752</v>
      </c>
      <c r="S428" s="16" t="s">
        <v>3220</v>
      </c>
    </row>
    <row r="429" spans="1:19" ht="33.75">
      <c r="A429" s="10">
        <v>427</v>
      </c>
      <c r="B429" s="16" t="s">
        <v>977</v>
      </c>
      <c r="C429" s="16" t="s">
        <v>2142</v>
      </c>
      <c r="D429" s="16" t="s">
        <v>2754</v>
      </c>
      <c r="E429" s="16" t="s">
        <v>2144</v>
      </c>
      <c r="F429" s="16" t="s">
        <v>114</v>
      </c>
      <c r="G429" s="16" t="s">
        <v>2145</v>
      </c>
      <c r="H429" s="16" t="s">
        <v>2146</v>
      </c>
      <c r="I429" s="16" t="s">
        <v>24</v>
      </c>
      <c r="J429" s="16" t="s">
        <v>2456</v>
      </c>
      <c r="K429" s="16" t="s">
        <v>966</v>
      </c>
      <c r="L429" s="28">
        <v>20000</v>
      </c>
      <c r="M429" s="28">
        <v>3500</v>
      </c>
      <c r="N429" s="28">
        <v>70000000</v>
      </c>
      <c r="O429" s="16" t="s">
        <v>2604</v>
      </c>
      <c r="P429" s="16" t="s">
        <v>16</v>
      </c>
      <c r="Q429" s="16" t="s">
        <v>3219</v>
      </c>
      <c r="R429" s="16" t="s">
        <v>2752</v>
      </c>
      <c r="S429" s="16" t="s">
        <v>3220</v>
      </c>
    </row>
    <row r="430" spans="1:19" ht="56.25">
      <c r="A430" s="10">
        <v>428</v>
      </c>
      <c r="B430" s="16" t="s">
        <v>1573</v>
      </c>
      <c r="C430" s="16" t="s">
        <v>2031</v>
      </c>
      <c r="D430" s="16" t="s">
        <v>2748</v>
      </c>
      <c r="E430" s="16" t="s">
        <v>717</v>
      </c>
      <c r="F430" s="16" t="s">
        <v>114</v>
      </c>
      <c r="G430" s="16" t="s">
        <v>718</v>
      </c>
      <c r="H430" s="16" t="s">
        <v>2602</v>
      </c>
      <c r="I430" s="16" t="s">
        <v>24</v>
      </c>
      <c r="J430" s="16" t="s">
        <v>2749</v>
      </c>
      <c r="K430" s="16" t="s">
        <v>2750</v>
      </c>
      <c r="L430" s="28">
        <v>10000</v>
      </c>
      <c r="M430" s="28">
        <v>9744</v>
      </c>
      <c r="N430" s="28">
        <v>97440000</v>
      </c>
      <c r="O430" s="16" t="s">
        <v>2604</v>
      </c>
      <c r="P430" s="16" t="s">
        <v>16</v>
      </c>
      <c r="Q430" s="16" t="s">
        <v>3219</v>
      </c>
      <c r="R430" s="16" t="s">
        <v>2752</v>
      </c>
      <c r="S430" s="16" t="s">
        <v>3220</v>
      </c>
    </row>
    <row r="431" spans="1:19" ht="56.25">
      <c r="A431" s="10">
        <v>429</v>
      </c>
      <c r="B431" s="16" t="s">
        <v>1532</v>
      </c>
      <c r="C431" s="16" t="s">
        <v>1533</v>
      </c>
      <c r="D431" s="16" t="s">
        <v>1534</v>
      </c>
      <c r="E431" s="16" t="s">
        <v>590</v>
      </c>
      <c r="F431" s="16" t="s">
        <v>114</v>
      </c>
      <c r="G431" s="16" t="s">
        <v>121</v>
      </c>
      <c r="H431" s="16" t="s">
        <v>1535</v>
      </c>
      <c r="I431" s="16" t="s">
        <v>24</v>
      </c>
      <c r="J431" s="16" t="s">
        <v>1100</v>
      </c>
      <c r="K431" s="16" t="s">
        <v>118</v>
      </c>
      <c r="L431" s="28">
        <v>100000</v>
      </c>
      <c r="M431" s="28">
        <v>2916</v>
      </c>
      <c r="N431" s="28">
        <v>291600000</v>
      </c>
      <c r="O431" s="16" t="s">
        <v>1536</v>
      </c>
      <c r="P431" s="16">
        <v>2</v>
      </c>
      <c r="Q431" s="16" t="s">
        <v>3219</v>
      </c>
      <c r="R431" s="16" t="s">
        <v>2752</v>
      </c>
      <c r="S431" s="16" t="s">
        <v>3220</v>
      </c>
    </row>
    <row r="432" spans="1:19" ht="157.5">
      <c r="A432" s="10">
        <v>430</v>
      </c>
      <c r="B432" s="16" t="s">
        <v>2022</v>
      </c>
      <c r="C432" s="16" t="s">
        <v>2322</v>
      </c>
      <c r="D432" s="16" t="s">
        <v>2048</v>
      </c>
      <c r="E432" s="16" t="s">
        <v>325</v>
      </c>
      <c r="F432" s="16" t="s">
        <v>114</v>
      </c>
      <c r="G432" s="16" t="s">
        <v>242</v>
      </c>
      <c r="H432" s="16" t="s">
        <v>2081</v>
      </c>
      <c r="I432" s="16" t="s">
        <v>2024</v>
      </c>
      <c r="J432" s="16" t="s">
        <v>2340</v>
      </c>
      <c r="K432" s="16" t="s">
        <v>118</v>
      </c>
      <c r="L432" s="28">
        <v>300000</v>
      </c>
      <c r="M432" s="28">
        <v>830</v>
      </c>
      <c r="N432" s="28">
        <v>249000000</v>
      </c>
      <c r="O432" s="16" t="s">
        <v>213</v>
      </c>
      <c r="P432" s="16" t="s">
        <v>2027</v>
      </c>
      <c r="Q432" s="16" t="s">
        <v>3219</v>
      </c>
      <c r="R432" s="16" t="s">
        <v>2752</v>
      </c>
      <c r="S432" s="16" t="s">
        <v>3220</v>
      </c>
    </row>
    <row r="433" spans="1:19" ht="78.75">
      <c r="A433" s="10">
        <v>431</v>
      </c>
      <c r="B433" s="16" t="s">
        <v>1646</v>
      </c>
      <c r="C433" s="16" t="s">
        <v>2755</v>
      </c>
      <c r="D433" s="16" t="s">
        <v>2756</v>
      </c>
      <c r="E433" s="16" t="s">
        <v>2757</v>
      </c>
      <c r="F433" s="16" t="s">
        <v>114</v>
      </c>
      <c r="G433" s="16" t="s">
        <v>1719</v>
      </c>
      <c r="H433" s="16" t="s">
        <v>2081</v>
      </c>
      <c r="I433" s="16" t="s">
        <v>2024</v>
      </c>
      <c r="J433" s="16" t="s">
        <v>2340</v>
      </c>
      <c r="K433" s="16" t="s">
        <v>118</v>
      </c>
      <c r="L433" s="28">
        <v>25000</v>
      </c>
      <c r="M433" s="28">
        <v>830</v>
      </c>
      <c r="N433" s="28">
        <v>20750000</v>
      </c>
      <c r="O433" s="16" t="s">
        <v>213</v>
      </c>
      <c r="P433" s="16" t="s">
        <v>2027</v>
      </c>
      <c r="Q433" s="16" t="s">
        <v>3219</v>
      </c>
      <c r="R433" s="16" t="s">
        <v>2752</v>
      </c>
      <c r="S433" s="16" t="s">
        <v>3220</v>
      </c>
    </row>
    <row r="434" spans="1:19" ht="33.75">
      <c r="A434" s="10">
        <v>432</v>
      </c>
      <c r="B434" s="16" t="s">
        <v>2346</v>
      </c>
      <c r="C434" s="16" t="s">
        <v>2347</v>
      </c>
      <c r="D434" s="16" t="s">
        <v>2203</v>
      </c>
      <c r="E434" s="16" t="s">
        <v>575</v>
      </c>
      <c r="F434" s="16" t="s">
        <v>114</v>
      </c>
      <c r="G434" s="16" t="s">
        <v>242</v>
      </c>
      <c r="H434" s="16" t="s">
        <v>2081</v>
      </c>
      <c r="I434" s="16" t="s">
        <v>2024</v>
      </c>
      <c r="J434" s="16" t="s">
        <v>326</v>
      </c>
      <c r="K434" s="16" t="s">
        <v>118</v>
      </c>
      <c r="L434" s="28">
        <v>10000</v>
      </c>
      <c r="M434" s="28">
        <v>693</v>
      </c>
      <c r="N434" s="28">
        <v>6930000</v>
      </c>
      <c r="O434" s="16" t="s">
        <v>213</v>
      </c>
      <c r="P434" s="16" t="s">
        <v>2027</v>
      </c>
      <c r="Q434" s="16" t="s">
        <v>3219</v>
      </c>
      <c r="R434" s="16" t="s">
        <v>2752</v>
      </c>
      <c r="S434" s="16" t="s">
        <v>3220</v>
      </c>
    </row>
    <row r="435" spans="1:19" ht="45">
      <c r="A435" s="10">
        <v>433</v>
      </c>
      <c r="B435" s="16" t="s">
        <v>2758</v>
      </c>
      <c r="C435" s="16" t="s">
        <v>2759</v>
      </c>
      <c r="D435" s="16" t="s">
        <v>2760</v>
      </c>
      <c r="E435" s="16" t="s">
        <v>2761</v>
      </c>
      <c r="F435" s="16" t="s">
        <v>114</v>
      </c>
      <c r="G435" s="16" t="s">
        <v>115</v>
      </c>
      <c r="H435" s="16" t="s">
        <v>1910</v>
      </c>
      <c r="I435" s="16" t="s">
        <v>2762</v>
      </c>
      <c r="J435" s="16" t="s">
        <v>2763</v>
      </c>
      <c r="K435" s="16" t="s">
        <v>118</v>
      </c>
      <c r="L435" s="28">
        <v>50000</v>
      </c>
      <c r="M435" s="28">
        <v>560</v>
      </c>
      <c r="N435" s="28">
        <v>28000000</v>
      </c>
      <c r="O435" s="16" t="s">
        <v>2764</v>
      </c>
      <c r="P435" s="16" t="s">
        <v>16</v>
      </c>
      <c r="Q435" s="16" t="s">
        <v>3219</v>
      </c>
      <c r="R435" s="16" t="s">
        <v>2752</v>
      </c>
      <c r="S435" s="16" t="s">
        <v>3220</v>
      </c>
    </row>
    <row r="436" spans="1:19" ht="33.75">
      <c r="A436" s="10">
        <v>434</v>
      </c>
      <c r="B436" s="16" t="s">
        <v>2765</v>
      </c>
      <c r="C436" s="16" t="s">
        <v>2766</v>
      </c>
      <c r="D436" s="16" t="s">
        <v>2767</v>
      </c>
      <c r="E436" s="16" t="s">
        <v>217</v>
      </c>
      <c r="F436" s="16" t="s">
        <v>114</v>
      </c>
      <c r="G436" s="16" t="s">
        <v>2768</v>
      </c>
      <c r="H436" s="16" t="s">
        <v>2769</v>
      </c>
      <c r="I436" s="16" t="s">
        <v>24</v>
      </c>
      <c r="J436" s="16" t="s">
        <v>1940</v>
      </c>
      <c r="K436" s="16" t="s">
        <v>118</v>
      </c>
      <c r="L436" s="28">
        <v>80000</v>
      </c>
      <c r="M436" s="28">
        <v>1650</v>
      </c>
      <c r="N436" s="28">
        <v>132000000</v>
      </c>
      <c r="O436" s="16" t="s">
        <v>2764</v>
      </c>
      <c r="P436" s="16" t="s">
        <v>16</v>
      </c>
      <c r="Q436" s="16" t="s">
        <v>3219</v>
      </c>
      <c r="R436" s="16" t="s">
        <v>2752</v>
      </c>
      <c r="S436" s="16" t="s">
        <v>3220</v>
      </c>
    </row>
    <row r="437" spans="1:19" ht="45">
      <c r="A437" s="10">
        <v>435</v>
      </c>
      <c r="B437" s="16" t="s">
        <v>1615</v>
      </c>
      <c r="C437" s="16" t="s">
        <v>2770</v>
      </c>
      <c r="D437" s="16" t="s">
        <v>2771</v>
      </c>
      <c r="E437" s="16" t="s">
        <v>643</v>
      </c>
      <c r="F437" s="16" t="s">
        <v>114</v>
      </c>
      <c r="G437" s="16" t="s">
        <v>242</v>
      </c>
      <c r="H437" s="16" t="s">
        <v>954</v>
      </c>
      <c r="I437" s="16" t="s">
        <v>24</v>
      </c>
      <c r="J437" s="16" t="s">
        <v>1940</v>
      </c>
      <c r="K437" s="16" t="s">
        <v>118</v>
      </c>
      <c r="L437" s="28">
        <v>150000</v>
      </c>
      <c r="M437" s="28">
        <v>750</v>
      </c>
      <c r="N437" s="28">
        <v>112500000</v>
      </c>
      <c r="O437" s="16" t="s">
        <v>2764</v>
      </c>
      <c r="P437" s="16" t="s">
        <v>16</v>
      </c>
      <c r="Q437" s="16" t="s">
        <v>3219</v>
      </c>
      <c r="R437" s="16" t="s">
        <v>2752</v>
      </c>
      <c r="S437" s="16" t="s">
        <v>3220</v>
      </c>
    </row>
    <row r="438" spans="1:19" ht="78.75">
      <c r="A438" s="10">
        <v>436</v>
      </c>
      <c r="B438" s="16" t="s">
        <v>1334</v>
      </c>
      <c r="C438" s="16" t="s">
        <v>412</v>
      </c>
      <c r="D438" s="16" t="s">
        <v>2772</v>
      </c>
      <c r="E438" s="16" t="s">
        <v>1683</v>
      </c>
      <c r="F438" s="16" t="s">
        <v>114</v>
      </c>
      <c r="G438" s="16" t="s">
        <v>281</v>
      </c>
      <c r="H438" s="16" t="s">
        <v>954</v>
      </c>
      <c r="I438" s="16" t="s">
        <v>24</v>
      </c>
      <c r="J438" s="16" t="s">
        <v>2773</v>
      </c>
      <c r="K438" s="16" t="s">
        <v>118</v>
      </c>
      <c r="L438" s="28">
        <v>28000</v>
      </c>
      <c r="M438" s="28">
        <v>510</v>
      </c>
      <c r="N438" s="28">
        <v>14280000</v>
      </c>
      <c r="O438" s="16" t="s">
        <v>2774</v>
      </c>
      <c r="P438" s="16" t="s">
        <v>16</v>
      </c>
      <c r="Q438" s="16" t="s">
        <v>3221</v>
      </c>
      <c r="R438" s="16" t="s">
        <v>2775</v>
      </c>
      <c r="S438" s="16" t="s">
        <v>3222</v>
      </c>
    </row>
    <row r="439" spans="1:19" ht="33.75">
      <c r="A439" s="10">
        <v>437</v>
      </c>
      <c r="B439" s="16" t="s">
        <v>2776</v>
      </c>
      <c r="C439" s="16" t="s">
        <v>2521</v>
      </c>
      <c r="D439" s="16" t="s">
        <v>2767</v>
      </c>
      <c r="E439" s="16" t="s">
        <v>2777</v>
      </c>
      <c r="F439" s="16" t="s">
        <v>114</v>
      </c>
      <c r="G439" s="16" t="s">
        <v>2768</v>
      </c>
      <c r="H439" s="16" t="s">
        <v>2769</v>
      </c>
      <c r="I439" s="16" t="s">
        <v>24</v>
      </c>
      <c r="J439" s="16" t="s">
        <v>1940</v>
      </c>
      <c r="K439" s="16" t="s">
        <v>118</v>
      </c>
      <c r="L439" s="28">
        <v>28000</v>
      </c>
      <c r="M439" s="28">
        <v>1650</v>
      </c>
      <c r="N439" s="28">
        <v>46200000</v>
      </c>
      <c r="O439" s="16" t="s">
        <v>2774</v>
      </c>
      <c r="P439" s="16" t="s">
        <v>16</v>
      </c>
      <c r="Q439" s="16" t="s">
        <v>3221</v>
      </c>
      <c r="R439" s="16" t="s">
        <v>2775</v>
      </c>
      <c r="S439" s="16" t="s">
        <v>3222</v>
      </c>
    </row>
    <row r="440" spans="1:19" ht="56.25">
      <c r="A440" s="10">
        <v>438</v>
      </c>
      <c r="B440" s="16" t="s">
        <v>2022</v>
      </c>
      <c r="C440" s="16" t="s">
        <v>2778</v>
      </c>
      <c r="D440" s="16" t="s">
        <v>2048</v>
      </c>
      <c r="E440" s="16" t="s">
        <v>325</v>
      </c>
      <c r="F440" s="16" t="s">
        <v>114</v>
      </c>
      <c r="G440" s="16" t="s">
        <v>242</v>
      </c>
      <c r="H440" s="16" t="s">
        <v>2081</v>
      </c>
      <c r="I440" s="16" t="s">
        <v>2024</v>
      </c>
      <c r="J440" s="16" t="s">
        <v>2047</v>
      </c>
      <c r="K440" s="16" t="s">
        <v>118</v>
      </c>
      <c r="L440" s="28">
        <v>90000</v>
      </c>
      <c r="M440" s="28">
        <v>830</v>
      </c>
      <c r="N440" s="28">
        <v>74700000</v>
      </c>
      <c r="O440" s="16" t="s">
        <v>213</v>
      </c>
      <c r="P440" s="16" t="s">
        <v>2027</v>
      </c>
      <c r="Q440" s="16" t="s">
        <v>3221</v>
      </c>
      <c r="R440" s="16" t="s">
        <v>2775</v>
      </c>
      <c r="S440" s="16" t="s">
        <v>3222</v>
      </c>
    </row>
    <row r="441" spans="1:19" ht="45">
      <c r="A441" s="10">
        <v>439</v>
      </c>
      <c r="B441" s="16" t="s">
        <v>1653</v>
      </c>
      <c r="C441" s="16" t="s">
        <v>2494</v>
      </c>
      <c r="D441" s="16" t="s">
        <v>351</v>
      </c>
      <c r="E441" s="16" t="s">
        <v>1655</v>
      </c>
      <c r="F441" s="16" t="s">
        <v>114</v>
      </c>
      <c r="G441" s="16" t="s">
        <v>1719</v>
      </c>
      <c r="H441" s="16" t="s">
        <v>1656</v>
      </c>
      <c r="I441" s="16" t="s">
        <v>24</v>
      </c>
      <c r="J441" s="16" t="s">
        <v>1657</v>
      </c>
      <c r="K441" s="16" t="s">
        <v>118</v>
      </c>
      <c r="L441" s="28">
        <v>5000</v>
      </c>
      <c r="M441" s="28">
        <v>4900</v>
      </c>
      <c r="N441" s="28">
        <v>24500000</v>
      </c>
      <c r="O441" s="16" t="s">
        <v>2779</v>
      </c>
      <c r="P441" s="16" t="s">
        <v>788</v>
      </c>
      <c r="Q441" s="16" t="s">
        <v>3221</v>
      </c>
      <c r="R441" s="16" t="s">
        <v>2775</v>
      </c>
      <c r="S441" s="16" t="s">
        <v>3222</v>
      </c>
    </row>
    <row r="442" spans="1:19" ht="56.25">
      <c r="A442" s="10">
        <v>440</v>
      </c>
      <c r="B442" s="16" t="s">
        <v>1532</v>
      </c>
      <c r="C442" s="16" t="s">
        <v>2780</v>
      </c>
      <c r="D442" s="16" t="s">
        <v>1534</v>
      </c>
      <c r="E442" s="16" t="s">
        <v>590</v>
      </c>
      <c r="F442" s="16" t="s">
        <v>114</v>
      </c>
      <c r="G442" s="16" t="s">
        <v>121</v>
      </c>
      <c r="H442" s="16" t="s">
        <v>1535</v>
      </c>
      <c r="I442" s="16" t="s">
        <v>24</v>
      </c>
      <c r="J442" s="16" t="s">
        <v>1100</v>
      </c>
      <c r="K442" s="16" t="s">
        <v>118</v>
      </c>
      <c r="L442" s="28">
        <v>10000</v>
      </c>
      <c r="M442" s="28">
        <v>2916</v>
      </c>
      <c r="N442" s="28">
        <v>29160000</v>
      </c>
      <c r="O442" s="16" t="s">
        <v>2149</v>
      </c>
      <c r="P442" s="16">
        <v>2</v>
      </c>
      <c r="Q442" s="16" t="s">
        <v>3221</v>
      </c>
      <c r="R442" s="16" t="s">
        <v>2775</v>
      </c>
      <c r="S442" s="16" t="s">
        <v>3222</v>
      </c>
    </row>
    <row r="443" spans="1:19" ht="45">
      <c r="A443" s="10">
        <v>441</v>
      </c>
      <c r="B443" s="16" t="s">
        <v>2781</v>
      </c>
      <c r="C443" s="16" t="s">
        <v>2782</v>
      </c>
      <c r="D443" s="16" t="s">
        <v>2783</v>
      </c>
      <c r="E443" s="16" t="s">
        <v>2784</v>
      </c>
      <c r="F443" s="16" t="s">
        <v>114</v>
      </c>
      <c r="G443" s="16" t="s">
        <v>628</v>
      </c>
      <c r="H443" s="16" t="s">
        <v>2785</v>
      </c>
      <c r="I443" s="16" t="s">
        <v>24</v>
      </c>
      <c r="J443" s="16" t="s">
        <v>2786</v>
      </c>
      <c r="K443" s="16" t="s">
        <v>118</v>
      </c>
      <c r="L443" s="28">
        <v>20000</v>
      </c>
      <c r="M443" s="28">
        <v>525</v>
      </c>
      <c r="N443" s="28">
        <v>10500000</v>
      </c>
      <c r="O443" s="16" t="s">
        <v>2774</v>
      </c>
      <c r="P443" s="16" t="s">
        <v>16</v>
      </c>
      <c r="Q443" s="16" t="s">
        <v>3221</v>
      </c>
      <c r="R443" s="16" t="s">
        <v>2775</v>
      </c>
      <c r="S443" s="16" t="s">
        <v>3222</v>
      </c>
    </row>
    <row r="444" spans="1:19" ht="33.75">
      <c r="A444" s="10">
        <v>442</v>
      </c>
      <c r="B444" s="16" t="s">
        <v>1136</v>
      </c>
      <c r="C444" s="16" t="s">
        <v>1908</v>
      </c>
      <c r="D444" s="16" t="s">
        <v>2787</v>
      </c>
      <c r="E444" s="16" t="s">
        <v>2788</v>
      </c>
      <c r="F444" s="16" t="s">
        <v>114</v>
      </c>
      <c r="G444" s="16" t="s">
        <v>2789</v>
      </c>
      <c r="H444" s="16" t="s">
        <v>2108</v>
      </c>
      <c r="I444" s="16" t="s">
        <v>24</v>
      </c>
      <c r="J444" s="16" t="s">
        <v>2790</v>
      </c>
      <c r="K444" s="16" t="s">
        <v>140</v>
      </c>
      <c r="L444" s="28">
        <v>850</v>
      </c>
      <c r="M444" s="28">
        <v>26500</v>
      </c>
      <c r="N444" s="28">
        <v>22525000</v>
      </c>
      <c r="O444" s="16" t="s">
        <v>2774</v>
      </c>
      <c r="P444" s="16" t="s">
        <v>16</v>
      </c>
      <c r="Q444" s="16" t="s">
        <v>3221</v>
      </c>
      <c r="R444" s="16" t="s">
        <v>2775</v>
      </c>
      <c r="S444" s="16" t="s">
        <v>3222</v>
      </c>
    </row>
    <row r="445" spans="1:19" ht="45">
      <c r="A445" s="10">
        <v>443</v>
      </c>
      <c r="B445" s="16" t="s">
        <v>1615</v>
      </c>
      <c r="C445" s="16" t="s">
        <v>2791</v>
      </c>
      <c r="D445" s="16" t="s">
        <v>2771</v>
      </c>
      <c r="E445" s="16" t="s">
        <v>1731</v>
      </c>
      <c r="F445" s="16" t="s">
        <v>114</v>
      </c>
      <c r="G445" s="16" t="s">
        <v>242</v>
      </c>
      <c r="H445" s="16" t="s">
        <v>954</v>
      </c>
      <c r="I445" s="16" t="s">
        <v>24</v>
      </c>
      <c r="J445" s="16" t="s">
        <v>1940</v>
      </c>
      <c r="K445" s="16" t="s">
        <v>118</v>
      </c>
      <c r="L445" s="28">
        <v>15000</v>
      </c>
      <c r="M445" s="28">
        <v>800</v>
      </c>
      <c r="N445" s="28">
        <v>12000000</v>
      </c>
      <c r="O445" s="16" t="s">
        <v>2774</v>
      </c>
      <c r="P445" s="16" t="s">
        <v>16</v>
      </c>
      <c r="Q445" s="16" t="s">
        <v>3221</v>
      </c>
      <c r="R445" s="16" t="s">
        <v>2775</v>
      </c>
      <c r="S445" s="16" t="s">
        <v>3222</v>
      </c>
    </row>
    <row r="446" spans="1:19" ht="33.75">
      <c r="A446" s="10">
        <v>444</v>
      </c>
      <c r="B446" s="16" t="s">
        <v>2423</v>
      </c>
      <c r="C446" s="16" t="s">
        <v>2731</v>
      </c>
      <c r="D446" s="16" t="s">
        <v>2792</v>
      </c>
      <c r="E446" s="16" t="s">
        <v>2174</v>
      </c>
      <c r="F446" s="16" t="s">
        <v>444</v>
      </c>
      <c r="G446" s="16" t="s">
        <v>242</v>
      </c>
      <c r="H446" s="16" t="s">
        <v>1342</v>
      </c>
      <c r="I446" s="16" t="s">
        <v>24</v>
      </c>
      <c r="J446" s="16" t="s">
        <v>2793</v>
      </c>
      <c r="K446" s="16" t="s">
        <v>118</v>
      </c>
      <c r="L446" s="28">
        <v>40000</v>
      </c>
      <c r="M446" s="28">
        <v>262.5</v>
      </c>
      <c r="N446" s="28">
        <v>10500000</v>
      </c>
      <c r="O446" s="16" t="s">
        <v>2794</v>
      </c>
      <c r="P446" s="16" t="s">
        <v>2795</v>
      </c>
      <c r="Q446" s="16" t="s">
        <v>3224</v>
      </c>
      <c r="R446" s="16" t="s">
        <v>2796</v>
      </c>
      <c r="S446" s="16" t="s">
        <v>3223</v>
      </c>
    </row>
    <row r="447" spans="1:19" ht="78.75">
      <c r="A447" s="10">
        <v>445</v>
      </c>
      <c r="B447" s="16" t="s">
        <v>2022</v>
      </c>
      <c r="C447" s="16" t="s">
        <v>2797</v>
      </c>
      <c r="D447" s="16" t="s">
        <v>2048</v>
      </c>
      <c r="E447" s="16" t="s">
        <v>325</v>
      </c>
      <c r="F447" s="16" t="s">
        <v>2045</v>
      </c>
      <c r="G447" s="16" t="s">
        <v>242</v>
      </c>
      <c r="H447" s="16" t="s">
        <v>2081</v>
      </c>
      <c r="I447" s="16" t="s">
        <v>2024</v>
      </c>
      <c r="J447" s="16" t="s">
        <v>2049</v>
      </c>
      <c r="K447" s="16" t="s">
        <v>118</v>
      </c>
      <c r="L447" s="28">
        <v>300000</v>
      </c>
      <c r="M447" s="28">
        <v>830</v>
      </c>
      <c r="N447" s="28">
        <v>249000000</v>
      </c>
      <c r="O447" s="16" t="s">
        <v>2439</v>
      </c>
      <c r="P447" s="16" t="s">
        <v>2027</v>
      </c>
      <c r="Q447" s="16" t="s">
        <v>3224</v>
      </c>
      <c r="R447" s="16" t="s">
        <v>2796</v>
      </c>
      <c r="S447" s="16" t="s">
        <v>3223</v>
      </c>
    </row>
    <row r="448" spans="1:19" ht="56.25">
      <c r="A448" s="10">
        <v>446</v>
      </c>
      <c r="B448" s="16" t="s">
        <v>315</v>
      </c>
      <c r="C448" s="16" t="s">
        <v>2072</v>
      </c>
      <c r="D448" s="16" t="s">
        <v>2163</v>
      </c>
      <c r="E448" s="16" t="s">
        <v>2798</v>
      </c>
      <c r="F448" s="16" t="s">
        <v>114</v>
      </c>
      <c r="G448" s="16" t="s">
        <v>344</v>
      </c>
      <c r="H448" s="16" t="s">
        <v>1426</v>
      </c>
      <c r="I448" s="16" t="s">
        <v>24</v>
      </c>
      <c r="J448" s="16" t="s">
        <v>2075</v>
      </c>
      <c r="K448" s="16" t="s">
        <v>339</v>
      </c>
      <c r="L448" s="28">
        <v>60000</v>
      </c>
      <c r="M448" s="28">
        <v>3255</v>
      </c>
      <c r="N448" s="28">
        <v>195300000</v>
      </c>
      <c r="O448" s="16" t="s">
        <v>2799</v>
      </c>
      <c r="P448" s="16" t="s">
        <v>16</v>
      </c>
      <c r="Q448" s="16" t="s">
        <v>3224</v>
      </c>
      <c r="R448" s="16" t="s">
        <v>2796</v>
      </c>
      <c r="S448" s="16" t="s">
        <v>3223</v>
      </c>
    </row>
    <row r="449" spans="1:19" ht="33.75">
      <c r="A449" s="10">
        <v>447</v>
      </c>
      <c r="B449" s="16" t="s">
        <v>2039</v>
      </c>
      <c r="C449" s="16" t="s">
        <v>2040</v>
      </c>
      <c r="D449" s="16" t="s">
        <v>2119</v>
      </c>
      <c r="E449" s="16" t="s">
        <v>2800</v>
      </c>
      <c r="F449" s="16" t="s">
        <v>114</v>
      </c>
      <c r="G449" s="16" t="s">
        <v>2043</v>
      </c>
      <c r="H449" s="16" t="s">
        <v>1426</v>
      </c>
      <c r="I449" s="16" t="s">
        <v>24</v>
      </c>
      <c r="J449" s="16" t="s">
        <v>2044</v>
      </c>
      <c r="K449" s="16" t="s">
        <v>118</v>
      </c>
      <c r="L449" s="28">
        <v>3000000</v>
      </c>
      <c r="M449" s="28">
        <v>130</v>
      </c>
      <c r="N449" s="28">
        <v>390000000</v>
      </c>
      <c r="O449" s="16" t="s">
        <v>2799</v>
      </c>
      <c r="P449" s="16" t="s">
        <v>16</v>
      </c>
      <c r="Q449" s="16" t="s">
        <v>3224</v>
      </c>
      <c r="R449" s="16" t="s">
        <v>2796</v>
      </c>
      <c r="S449" s="16" t="s">
        <v>3223</v>
      </c>
    </row>
    <row r="450" spans="1:19" ht="33.75">
      <c r="A450" s="10">
        <v>448</v>
      </c>
      <c r="B450" s="16" t="s">
        <v>977</v>
      </c>
      <c r="C450" s="16" t="s">
        <v>2142</v>
      </c>
      <c r="D450" s="16" t="s">
        <v>2754</v>
      </c>
      <c r="E450" s="16" t="s">
        <v>2144</v>
      </c>
      <c r="F450" s="16" t="s">
        <v>114</v>
      </c>
      <c r="G450" s="16" t="s">
        <v>2145</v>
      </c>
      <c r="H450" s="16" t="s">
        <v>2146</v>
      </c>
      <c r="I450" s="16" t="s">
        <v>24</v>
      </c>
      <c r="J450" s="16" t="s">
        <v>2456</v>
      </c>
      <c r="K450" s="16" t="s">
        <v>966</v>
      </c>
      <c r="L450" s="28">
        <v>70000</v>
      </c>
      <c r="M450" s="28">
        <v>3500</v>
      </c>
      <c r="N450" s="28">
        <v>245000000</v>
      </c>
      <c r="O450" s="16" t="s">
        <v>2801</v>
      </c>
      <c r="P450" s="16" t="s">
        <v>16</v>
      </c>
      <c r="Q450" s="16" t="s">
        <v>3224</v>
      </c>
      <c r="R450" s="16" t="s">
        <v>2796</v>
      </c>
      <c r="S450" s="16" t="s">
        <v>3223</v>
      </c>
    </row>
    <row r="451" spans="1:19" ht="33.75">
      <c r="A451" s="10">
        <v>449</v>
      </c>
      <c r="B451" s="16" t="s">
        <v>1021</v>
      </c>
      <c r="C451" s="16" t="s">
        <v>1500</v>
      </c>
      <c r="D451" s="16" t="s">
        <v>1023</v>
      </c>
      <c r="E451" s="16" t="s">
        <v>2802</v>
      </c>
      <c r="F451" s="16" t="s">
        <v>114</v>
      </c>
      <c r="G451" s="16" t="s">
        <v>1502</v>
      </c>
      <c r="H451" s="16" t="s">
        <v>1426</v>
      </c>
      <c r="I451" s="16" t="s">
        <v>24</v>
      </c>
      <c r="J451" s="16" t="s">
        <v>2077</v>
      </c>
      <c r="K451" s="16" t="s">
        <v>966</v>
      </c>
      <c r="L451" s="28">
        <v>110000</v>
      </c>
      <c r="M451" s="28">
        <v>2500</v>
      </c>
      <c r="N451" s="28">
        <v>275000000</v>
      </c>
      <c r="O451" s="16" t="s">
        <v>2799</v>
      </c>
      <c r="P451" s="16" t="s">
        <v>16</v>
      </c>
      <c r="Q451" s="16" t="s">
        <v>3224</v>
      </c>
      <c r="R451" s="16" t="s">
        <v>2796</v>
      </c>
      <c r="S451" s="16" t="s">
        <v>3223</v>
      </c>
    </row>
    <row r="452" spans="1:19" ht="56.25">
      <c r="A452" s="10">
        <v>450</v>
      </c>
      <c r="B452" s="16" t="s">
        <v>2803</v>
      </c>
      <c r="C452" s="16" t="s">
        <v>2804</v>
      </c>
      <c r="D452" s="16" t="s">
        <v>2805</v>
      </c>
      <c r="E452" s="16" t="s">
        <v>2806</v>
      </c>
      <c r="F452" s="16" t="s">
        <v>114</v>
      </c>
      <c r="G452" s="16" t="s">
        <v>964</v>
      </c>
      <c r="H452" s="16" t="s">
        <v>1198</v>
      </c>
      <c r="I452" s="16" t="s">
        <v>24</v>
      </c>
      <c r="J452" s="16" t="s">
        <v>2807</v>
      </c>
      <c r="K452" s="16" t="s">
        <v>161</v>
      </c>
      <c r="L452" s="28">
        <v>2000</v>
      </c>
      <c r="M452" s="28">
        <v>43500</v>
      </c>
      <c r="N452" s="28">
        <v>87000000</v>
      </c>
      <c r="O452" s="16" t="s">
        <v>2808</v>
      </c>
      <c r="P452" s="16" t="s">
        <v>16</v>
      </c>
      <c r="Q452" s="16" t="s">
        <v>3224</v>
      </c>
      <c r="R452" s="16" t="s">
        <v>2796</v>
      </c>
      <c r="S452" s="16" t="s">
        <v>3223</v>
      </c>
    </row>
    <row r="453" spans="1:19" ht="33.75">
      <c r="A453" s="10">
        <v>451</v>
      </c>
      <c r="B453" s="16" t="s">
        <v>2078</v>
      </c>
      <c r="C453" s="16" t="s">
        <v>2809</v>
      </c>
      <c r="D453" s="16" t="s">
        <v>2203</v>
      </c>
      <c r="E453" s="16" t="s">
        <v>575</v>
      </c>
      <c r="F453" s="16" t="s">
        <v>2045</v>
      </c>
      <c r="G453" s="16" t="s">
        <v>242</v>
      </c>
      <c r="H453" s="16" t="s">
        <v>2081</v>
      </c>
      <c r="I453" s="16" t="s">
        <v>2024</v>
      </c>
      <c r="J453" s="16" t="s">
        <v>326</v>
      </c>
      <c r="K453" s="16" t="s">
        <v>118</v>
      </c>
      <c r="L453" s="28">
        <v>300000</v>
      </c>
      <c r="M453" s="28">
        <v>693</v>
      </c>
      <c r="N453" s="28">
        <v>207900000</v>
      </c>
      <c r="O453" s="16" t="s">
        <v>2439</v>
      </c>
      <c r="P453" s="16" t="s">
        <v>2027</v>
      </c>
      <c r="Q453" s="16" t="s">
        <v>3224</v>
      </c>
      <c r="R453" s="16" t="s">
        <v>2796</v>
      </c>
      <c r="S453" s="16" t="s">
        <v>3223</v>
      </c>
    </row>
    <row r="454" spans="1:19" ht="56.25">
      <c r="A454" s="10">
        <v>452</v>
      </c>
      <c r="B454" s="16" t="s">
        <v>1532</v>
      </c>
      <c r="C454" s="16" t="s">
        <v>1533</v>
      </c>
      <c r="D454" s="16" t="s">
        <v>1534</v>
      </c>
      <c r="E454" s="16" t="s">
        <v>590</v>
      </c>
      <c r="F454" s="16" t="s">
        <v>114</v>
      </c>
      <c r="G454" s="16" t="s">
        <v>121</v>
      </c>
      <c r="H454" s="16" t="s">
        <v>1535</v>
      </c>
      <c r="I454" s="16" t="s">
        <v>24</v>
      </c>
      <c r="J454" s="16" t="s">
        <v>1100</v>
      </c>
      <c r="K454" s="16" t="s">
        <v>118</v>
      </c>
      <c r="L454" s="28">
        <v>70000</v>
      </c>
      <c r="M454" s="28">
        <v>2916</v>
      </c>
      <c r="N454" s="28">
        <v>204120000</v>
      </c>
      <c r="O454" s="16" t="s">
        <v>2810</v>
      </c>
      <c r="P454" s="16" t="s">
        <v>16</v>
      </c>
      <c r="Q454" s="16" t="s">
        <v>3224</v>
      </c>
      <c r="R454" s="16" t="s">
        <v>2796</v>
      </c>
      <c r="S454" s="16" t="s">
        <v>3223</v>
      </c>
    </row>
    <row r="455" spans="1:19" ht="33.75">
      <c r="A455" s="10">
        <v>453</v>
      </c>
      <c r="B455" s="16" t="s">
        <v>1715</v>
      </c>
      <c r="C455" s="16" t="s">
        <v>582</v>
      </c>
      <c r="D455" s="16" t="s">
        <v>2547</v>
      </c>
      <c r="E455" s="16" t="s">
        <v>2811</v>
      </c>
      <c r="F455" s="16" t="s">
        <v>444</v>
      </c>
      <c r="G455" s="16" t="s">
        <v>223</v>
      </c>
      <c r="H455" s="16" t="s">
        <v>1342</v>
      </c>
      <c r="I455" s="16" t="s">
        <v>24</v>
      </c>
      <c r="J455" s="16" t="s">
        <v>123</v>
      </c>
      <c r="K455" s="16" t="s">
        <v>118</v>
      </c>
      <c r="L455" s="28">
        <v>500000</v>
      </c>
      <c r="M455" s="28">
        <v>462</v>
      </c>
      <c r="N455" s="28">
        <v>231000000</v>
      </c>
      <c r="O455" s="16" t="s">
        <v>2794</v>
      </c>
      <c r="P455" s="16" t="s">
        <v>2795</v>
      </c>
      <c r="Q455" s="16" t="s">
        <v>3224</v>
      </c>
      <c r="R455" s="16" t="s">
        <v>2796</v>
      </c>
      <c r="S455" s="16" t="s">
        <v>3223</v>
      </c>
    </row>
    <row r="456" spans="1:19" ht="56.25">
      <c r="A456" s="10">
        <v>454</v>
      </c>
      <c r="B456" s="16" t="s">
        <v>1537</v>
      </c>
      <c r="C456" s="16" t="s">
        <v>2812</v>
      </c>
      <c r="D456" s="16" t="s">
        <v>2813</v>
      </c>
      <c r="E456" s="16" t="s">
        <v>1540</v>
      </c>
      <c r="F456" s="16" t="s">
        <v>114</v>
      </c>
      <c r="G456" s="16" t="s">
        <v>260</v>
      </c>
      <c r="H456" s="16" t="s">
        <v>2814</v>
      </c>
      <c r="I456" s="16" t="s">
        <v>24</v>
      </c>
      <c r="J456" s="16" t="s">
        <v>123</v>
      </c>
      <c r="K456" s="16" t="s">
        <v>118</v>
      </c>
      <c r="L456" s="28" t="s">
        <v>2815</v>
      </c>
      <c r="M456" s="28" t="s">
        <v>2816</v>
      </c>
      <c r="N456" s="28">
        <v>88000000</v>
      </c>
      <c r="O456" s="16" t="s">
        <v>2817</v>
      </c>
      <c r="P456" s="16" t="s">
        <v>16</v>
      </c>
      <c r="Q456" s="16" t="s">
        <v>3224</v>
      </c>
      <c r="R456" s="16" t="s">
        <v>2796</v>
      </c>
      <c r="S456" s="16" t="s">
        <v>3223</v>
      </c>
    </row>
    <row r="457" spans="1:19" ht="56.25">
      <c r="A457" s="10">
        <v>455</v>
      </c>
      <c r="B457" s="16" t="s">
        <v>1573</v>
      </c>
      <c r="C457" s="16" t="s">
        <v>2031</v>
      </c>
      <c r="D457" s="16" t="s">
        <v>2748</v>
      </c>
      <c r="E457" s="16" t="s">
        <v>717</v>
      </c>
      <c r="F457" s="16" t="s">
        <v>114</v>
      </c>
      <c r="G457" s="16" t="s">
        <v>718</v>
      </c>
      <c r="H457" s="16" t="s">
        <v>2602</v>
      </c>
      <c r="I457" s="16" t="s">
        <v>24</v>
      </c>
      <c r="J457" s="16" t="s">
        <v>2749</v>
      </c>
      <c r="K457" s="16" t="s">
        <v>2750</v>
      </c>
      <c r="L457" s="28">
        <v>12000</v>
      </c>
      <c r="M457" s="28">
        <v>10000</v>
      </c>
      <c r="N457" s="28">
        <v>120000000</v>
      </c>
      <c r="O457" s="16" t="s">
        <v>2801</v>
      </c>
      <c r="P457" s="16" t="s">
        <v>16</v>
      </c>
      <c r="Q457" s="16" t="s">
        <v>3224</v>
      </c>
      <c r="R457" s="16" t="s">
        <v>2796</v>
      </c>
      <c r="S457" s="16" t="s">
        <v>3223</v>
      </c>
    </row>
    <row r="458" spans="1:19" ht="33.75">
      <c r="A458" s="10">
        <v>456</v>
      </c>
      <c r="B458" s="16" t="s">
        <v>2479</v>
      </c>
      <c r="C458" s="16" t="s">
        <v>2818</v>
      </c>
      <c r="D458" s="16" t="s">
        <v>2819</v>
      </c>
      <c r="E458" s="16" t="s">
        <v>654</v>
      </c>
      <c r="F458" s="16" t="s">
        <v>2045</v>
      </c>
      <c r="G458" s="16" t="s">
        <v>184</v>
      </c>
      <c r="H458" s="16" t="s">
        <v>2081</v>
      </c>
      <c r="I458" s="16" t="s">
        <v>2024</v>
      </c>
      <c r="J458" s="16" t="s">
        <v>2715</v>
      </c>
      <c r="K458" s="16" t="s">
        <v>118</v>
      </c>
      <c r="L458" s="28">
        <v>100000</v>
      </c>
      <c r="M458" s="28">
        <v>830</v>
      </c>
      <c r="N458" s="28">
        <v>83000000</v>
      </c>
      <c r="O458" s="16" t="s">
        <v>2439</v>
      </c>
      <c r="P458" s="16" t="s">
        <v>2027</v>
      </c>
      <c r="Q458" s="16" t="s">
        <v>3224</v>
      </c>
      <c r="R458" s="16" t="s">
        <v>2796</v>
      </c>
      <c r="S458" s="16" t="s">
        <v>3223</v>
      </c>
    </row>
    <row r="459" spans="1:19" ht="33.75">
      <c r="A459" s="10">
        <v>457</v>
      </c>
      <c r="B459" s="16" t="s">
        <v>581</v>
      </c>
      <c r="C459" s="16" t="s">
        <v>582</v>
      </c>
      <c r="D459" s="16" t="s">
        <v>2820</v>
      </c>
      <c r="E459" s="16" t="s">
        <v>2821</v>
      </c>
      <c r="F459" s="16" t="s">
        <v>444</v>
      </c>
      <c r="G459" s="16" t="s">
        <v>260</v>
      </c>
      <c r="H459" s="16" t="s">
        <v>2602</v>
      </c>
      <c r="I459" s="16" t="s">
        <v>24</v>
      </c>
      <c r="J459" s="16" t="s">
        <v>376</v>
      </c>
      <c r="K459" s="16" t="s">
        <v>118</v>
      </c>
      <c r="L459" s="28">
        <v>300000</v>
      </c>
      <c r="M459" s="28">
        <v>168</v>
      </c>
      <c r="N459" s="28">
        <v>50400000</v>
      </c>
      <c r="O459" s="16" t="s">
        <v>2034</v>
      </c>
      <c r="P459" s="16" t="s">
        <v>16</v>
      </c>
      <c r="Q459" s="16" t="s">
        <v>3225</v>
      </c>
      <c r="R459" s="16" t="s">
        <v>2775</v>
      </c>
      <c r="S459" s="16" t="s">
        <v>3226</v>
      </c>
    </row>
    <row r="460" spans="1:19" ht="56.25">
      <c r="A460" s="10">
        <v>458</v>
      </c>
      <c r="B460" s="16" t="s">
        <v>1573</v>
      </c>
      <c r="C460" s="16" t="s">
        <v>2822</v>
      </c>
      <c r="D460" s="16" t="s">
        <v>2823</v>
      </c>
      <c r="E460" s="16" t="s">
        <v>717</v>
      </c>
      <c r="F460" s="16" t="s">
        <v>444</v>
      </c>
      <c r="G460" s="16" t="s">
        <v>964</v>
      </c>
      <c r="H460" s="16" t="s">
        <v>2602</v>
      </c>
      <c r="I460" s="16" t="s">
        <v>24</v>
      </c>
      <c r="J460" s="16" t="s">
        <v>2749</v>
      </c>
      <c r="K460" s="16" t="s">
        <v>140</v>
      </c>
      <c r="L460" s="28">
        <v>3500</v>
      </c>
      <c r="M460" s="28">
        <v>10500</v>
      </c>
      <c r="N460" s="28">
        <v>36750000</v>
      </c>
      <c r="O460" s="16" t="s">
        <v>2034</v>
      </c>
      <c r="P460" s="16" t="s">
        <v>16</v>
      </c>
      <c r="Q460" s="16" t="s">
        <v>3225</v>
      </c>
      <c r="R460" s="16" t="s">
        <v>2775</v>
      </c>
      <c r="S460" s="16" t="s">
        <v>3226</v>
      </c>
    </row>
    <row r="461" spans="1:19" ht="67.5">
      <c r="A461" s="10">
        <v>459</v>
      </c>
      <c r="B461" s="16" t="s">
        <v>2022</v>
      </c>
      <c r="C461" s="16" t="s">
        <v>2824</v>
      </c>
      <c r="D461" s="16" t="s">
        <v>2048</v>
      </c>
      <c r="E461" s="16" t="s">
        <v>325</v>
      </c>
      <c r="F461" s="16" t="s">
        <v>114</v>
      </c>
      <c r="G461" s="16" t="s">
        <v>1391</v>
      </c>
      <c r="H461" s="16" t="s">
        <v>2046</v>
      </c>
      <c r="I461" s="16" t="s">
        <v>2024</v>
      </c>
      <c r="J461" s="16" t="s">
        <v>123</v>
      </c>
      <c r="K461" s="16" t="s">
        <v>118</v>
      </c>
      <c r="L461" s="28">
        <v>200000</v>
      </c>
      <c r="M461" s="28">
        <v>830</v>
      </c>
      <c r="N461" s="28">
        <v>166000000</v>
      </c>
      <c r="O461" s="16" t="s">
        <v>213</v>
      </c>
      <c r="P461" s="16" t="s">
        <v>2655</v>
      </c>
      <c r="Q461" s="16" t="s">
        <v>3227</v>
      </c>
      <c r="R461" s="16" t="s">
        <v>2825</v>
      </c>
      <c r="S461" s="16" t="s">
        <v>3228</v>
      </c>
    </row>
    <row r="462" spans="1:19" ht="67.5">
      <c r="A462" s="10">
        <v>460</v>
      </c>
      <c r="B462" s="16" t="s">
        <v>2826</v>
      </c>
      <c r="C462" s="16" t="s">
        <v>582</v>
      </c>
      <c r="D462" s="16" t="s">
        <v>2820</v>
      </c>
      <c r="E462" s="16" t="s">
        <v>2827</v>
      </c>
      <c r="F462" s="16" t="s">
        <v>114</v>
      </c>
      <c r="G462" s="16" t="s">
        <v>2828</v>
      </c>
      <c r="H462" s="16" t="s">
        <v>2829</v>
      </c>
      <c r="I462" s="16" t="s">
        <v>2024</v>
      </c>
      <c r="J462" s="16" t="s">
        <v>376</v>
      </c>
      <c r="K462" s="16" t="s">
        <v>118</v>
      </c>
      <c r="L462" s="28">
        <v>500000</v>
      </c>
      <c r="M462" s="28">
        <v>168</v>
      </c>
      <c r="N462" s="28">
        <v>84000000</v>
      </c>
      <c r="O462" s="16" t="s">
        <v>2034</v>
      </c>
      <c r="P462" s="16" t="s">
        <v>2655</v>
      </c>
      <c r="Q462" s="16" t="s">
        <v>3227</v>
      </c>
      <c r="R462" s="16" t="s">
        <v>2825</v>
      </c>
      <c r="S462" s="16" t="s">
        <v>3228</v>
      </c>
    </row>
    <row r="463" spans="1:19" ht="56.25">
      <c r="A463" s="10">
        <v>461</v>
      </c>
      <c r="B463" s="16" t="s">
        <v>1573</v>
      </c>
      <c r="C463" s="16" t="s">
        <v>2830</v>
      </c>
      <c r="D463" s="16" t="s">
        <v>2831</v>
      </c>
      <c r="E463" s="16" t="s">
        <v>717</v>
      </c>
      <c r="F463" s="16" t="s">
        <v>114</v>
      </c>
      <c r="G463" s="16" t="s">
        <v>2832</v>
      </c>
      <c r="H463" s="16" t="s">
        <v>2829</v>
      </c>
      <c r="I463" s="16" t="s">
        <v>2024</v>
      </c>
      <c r="J463" s="16" t="s">
        <v>974</v>
      </c>
      <c r="K463" s="16" t="s">
        <v>140</v>
      </c>
      <c r="L463" s="28">
        <v>7000</v>
      </c>
      <c r="M463" s="28">
        <v>10000</v>
      </c>
      <c r="N463" s="28">
        <v>70000000</v>
      </c>
      <c r="O463" s="16" t="s">
        <v>2034</v>
      </c>
      <c r="P463" s="16" t="s">
        <v>2655</v>
      </c>
      <c r="Q463" s="16" t="s">
        <v>3227</v>
      </c>
      <c r="R463" s="16" t="s">
        <v>2825</v>
      </c>
      <c r="S463" s="16" t="s">
        <v>3228</v>
      </c>
    </row>
    <row r="464" spans="1:19" ht="67.5">
      <c r="A464" s="10">
        <v>462</v>
      </c>
      <c r="B464" s="16" t="s">
        <v>937</v>
      </c>
      <c r="C464" s="16" t="s">
        <v>2833</v>
      </c>
      <c r="D464" s="16" t="s">
        <v>2351</v>
      </c>
      <c r="E464" s="16" t="s">
        <v>2352</v>
      </c>
      <c r="F464" s="16" t="s">
        <v>114</v>
      </c>
      <c r="G464" s="16" t="s">
        <v>2510</v>
      </c>
      <c r="H464" s="16" t="s">
        <v>2169</v>
      </c>
      <c r="I464" s="16" t="s">
        <v>24</v>
      </c>
      <c r="J464" s="16" t="s">
        <v>941</v>
      </c>
      <c r="K464" s="16" t="s">
        <v>118</v>
      </c>
      <c r="L464" s="28">
        <v>100000</v>
      </c>
      <c r="M464" s="28">
        <v>1945</v>
      </c>
      <c r="N464" s="28">
        <v>194500000</v>
      </c>
      <c r="O464" s="16" t="s">
        <v>2273</v>
      </c>
      <c r="P464" s="16" t="s">
        <v>16</v>
      </c>
      <c r="Q464" s="16" t="s">
        <v>3230</v>
      </c>
      <c r="R464" s="16" t="s">
        <v>2834</v>
      </c>
      <c r="S464" s="16" t="s">
        <v>3229</v>
      </c>
    </row>
    <row r="465" spans="1:19" ht="45">
      <c r="A465" s="10">
        <v>463</v>
      </c>
      <c r="B465" s="16" t="s">
        <v>2012</v>
      </c>
      <c r="C465" s="16" t="s">
        <v>2835</v>
      </c>
      <c r="D465" s="16" t="s">
        <v>2836</v>
      </c>
      <c r="E465" s="16" t="s">
        <v>1889</v>
      </c>
      <c r="F465" s="16" t="s">
        <v>114</v>
      </c>
      <c r="G465" s="16" t="s">
        <v>2837</v>
      </c>
      <c r="H465" s="16" t="s">
        <v>2169</v>
      </c>
      <c r="I465" s="16" t="s">
        <v>24</v>
      </c>
      <c r="J465" s="16" t="s">
        <v>2838</v>
      </c>
      <c r="K465" s="16" t="s">
        <v>118</v>
      </c>
      <c r="L465" s="28">
        <v>5000</v>
      </c>
      <c r="M465" s="28">
        <v>2289</v>
      </c>
      <c r="N465" s="28">
        <v>11445000</v>
      </c>
      <c r="O465" s="16" t="s">
        <v>2273</v>
      </c>
      <c r="P465" s="16" t="s">
        <v>16</v>
      </c>
      <c r="Q465" s="16" t="s">
        <v>3230</v>
      </c>
      <c r="R465" s="16" t="s">
        <v>2834</v>
      </c>
      <c r="S465" s="16" t="s">
        <v>3229</v>
      </c>
    </row>
    <row r="466" spans="1:19" ht="45">
      <c r="A466" s="10">
        <v>464</v>
      </c>
      <c r="B466" s="16" t="s">
        <v>8</v>
      </c>
      <c r="C466" s="16" t="s">
        <v>2839</v>
      </c>
      <c r="D466" s="16" t="s">
        <v>2840</v>
      </c>
      <c r="E466" s="16" t="s">
        <v>300</v>
      </c>
      <c r="F466" s="16" t="s">
        <v>2841</v>
      </c>
      <c r="G466" s="16" t="s">
        <v>2842</v>
      </c>
      <c r="H466" s="16" t="s">
        <v>175</v>
      </c>
      <c r="I466" s="16" t="s">
        <v>24</v>
      </c>
      <c r="J466" s="16" t="s">
        <v>2842</v>
      </c>
      <c r="K466" s="16" t="s">
        <v>118</v>
      </c>
      <c r="L466" s="28">
        <v>1490</v>
      </c>
      <c r="M466" s="28">
        <v>12000</v>
      </c>
      <c r="N466" s="28">
        <v>17880000</v>
      </c>
      <c r="O466" s="16" t="s">
        <v>2843</v>
      </c>
      <c r="P466" s="16" t="s">
        <v>16</v>
      </c>
      <c r="Q466" s="16" t="s">
        <v>3230</v>
      </c>
      <c r="R466" s="16" t="s">
        <v>2834</v>
      </c>
      <c r="S466" s="16" t="s">
        <v>3229</v>
      </c>
    </row>
    <row r="467" spans="1:19" ht="90">
      <c r="A467" s="10">
        <v>465</v>
      </c>
      <c r="B467" s="16" t="s">
        <v>2844</v>
      </c>
      <c r="C467" s="16" t="s">
        <v>2845</v>
      </c>
      <c r="D467" s="16" t="s">
        <v>2846</v>
      </c>
      <c r="E467" s="16" t="s">
        <v>2847</v>
      </c>
      <c r="F467" s="16" t="s">
        <v>114</v>
      </c>
      <c r="G467" s="16" t="s">
        <v>2848</v>
      </c>
      <c r="H467" s="16" t="s">
        <v>2849</v>
      </c>
      <c r="I467" s="16" t="s">
        <v>24</v>
      </c>
      <c r="J467" s="16" t="s">
        <v>2850</v>
      </c>
      <c r="K467" s="16" t="s">
        <v>118</v>
      </c>
      <c r="L467" s="28">
        <v>120000</v>
      </c>
      <c r="M467" s="28">
        <v>650</v>
      </c>
      <c r="N467" s="28">
        <v>78000000</v>
      </c>
      <c r="O467" s="16" t="s">
        <v>2671</v>
      </c>
      <c r="P467" s="16" t="s">
        <v>788</v>
      </c>
      <c r="Q467" s="16" t="s">
        <v>3230</v>
      </c>
      <c r="R467" s="16" t="s">
        <v>2834</v>
      </c>
      <c r="S467" s="16" t="s">
        <v>3229</v>
      </c>
    </row>
    <row r="468" spans="1:19" ht="90">
      <c r="A468" s="10">
        <v>466</v>
      </c>
      <c r="B468" s="16" t="s">
        <v>2392</v>
      </c>
      <c r="C468" s="16" t="s">
        <v>1102</v>
      </c>
      <c r="D468" s="16" t="s">
        <v>2851</v>
      </c>
      <c r="E468" s="16" t="s">
        <v>2852</v>
      </c>
      <c r="F468" s="16" t="s">
        <v>114</v>
      </c>
      <c r="G468" s="16" t="s">
        <v>2853</v>
      </c>
      <c r="H468" s="16" t="s">
        <v>2849</v>
      </c>
      <c r="I468" s="16" t="s">
        <v>24</v>
      </c>
      <c r="J468" s="16" t="s">
        <v>2850</v>
      </c>
      <c r="K468" s="16" t="s">
        <v>1493</v>
      </c>
      <c r="L468" s="28">
        <v>180000</v>
      </c>
      <c r="M468" s="28">
        <v>800</v>
      </c>
      <c r="N468" s="28">
        <v>144000000</v>
      </c>
      <c r="O468" s="16" t="s">
        <v>2671</v>
      </c>
      <c r="P468" s="16" t="s">
        <v>788</v>
      </c>
      <c r="Q468" s="16" t="s">
        <v>3230</v>
      </c>
      <c r="R468" s="16" t="s">
        <v>2834</v>
      </c>
      <c r="S468" s="16" t="s">
        <v>3229</v>
      </c>
    </row>
    <row r="469" spans="1:19" ht="90">
      <c r="A469" s="10">
        <v>467</v>
      </c>
      <c r="B469" s="16" t="s">
        <v>1980</v>
      </c>
      <c r="C469" s="16" t="s">
        <v>2854</v>
      </c>
      <c r="D469" s="16" t="s">
        <v>2855</v>
      </c>
      <c r="E469" s="16" t="s">
        <v>2856</v>
      </c>
      <c r="F469" s="16" t="s">
        <v>2857</v>
      </c>
      <c r="G469" s="16" t="s">
        <v>2858</v>
      </c>
      <c r="H469" s="16" t="s">
        <v>2849</v>
      </c>
      <c r="I469" s="16" t="s">
        <v>24</v>
      </c>
      <c r="J469" s="16" t="s">
        <v>2858</v>
      </c>
      <c r="K469" s="16" t="s">
        <v>2859</v>
      </c>
      <c r="L469" s="28">
        <v>590</v>
      </c>
      <c r="M469" s="28">
        <v>18000</v>
      </c>
      <c r="N469" s="28">
        <v>10620000</v>
      </c>
      <c r="O469" s="16" t="s">
        <v>2671</v>
      </c>
      <c r="P469" s="16" t="s">
        <v>16</v>
      </c>
      <c r="Q469" s="16" t="s">
        <v>3230</v>
      </c>
      <c r="R469" s="16" t="s">
        <v>2834</v>
      </c>
      <c r="S469" s="16" t="s">
        <v>3229</v>
      </c>
    </row>
    <row r="470" spans="1:19" ht="45">
      <c r="A470" s="10">
        <v>468</v>
      </c>
      <c r="B470" s="16" t="s">
        <v>372</v>
      </c>
      <c r="C470" s="16" t="s">
        <v>2860</v>
      </c>
      <c r="D470" s="16" t="s">
        <v>1308</v>
      </c>
      <c r="E470" s="16" t="s">
        <v>255</v>
      </c>
      <c r="F470" s="16" t="s">
        <v>114</v>
      </c>
      <c r="G470" s="16" t="s">
        <v>148</v>
      </c>
      <c r="H470" s="16" t="s">
        <v>375</v>
      </c>
      <c r="I470" s="16" t="s">
        <v>24</v>
      </c>
      <c r="J470" s="16" t="s">
        <v>1870</v>
      </c>
      <c r="K470" s="16" t="s">
        <v>118</v>
      </c>
      <c r="L470" s="28">
        <v>150000</v>
      </c>
      <c r="M470" s="28">
        <v>650</v>
      </c>
      <c r="N470" s="28">
        <v>97500000</v>
      </c>
      <c r="O470" s="16" t="s">
        <v>258</v>
      </c>
      <c r="P470" s="16" t="s">
        <v>788</v>
      </c>
      <c r="Q470" s="16" t="s">
        <v>3231</v>
      </c>
      <c r="R470" s="16" t="s">
        <v>2861</v>
      </c>
      <c r="S470" s="16" t="s">
        <v>3232</v>
      </c>
    </row>
    <row r="471" spans="1:19" ht="45">
      <c r="A471" s="10">
        <v>469</v>
      </c>
      <c r="B471" s="16" t="s">
        <v>1334</v>
      </c>
      <c r="C471" s="16" t="s">
        <v>2862</v>
      </c>
      <c r="D471" s="16" t="s">
        <v>2863</v>
      </c>
      <c r="E471" s="16" t="s">
        <v>280</v>
      </c>
      <c r="F471" s="16" t="s">
        <v>114</v>
      </c>
      <c r="G471" s="16" t="s">
        <v>281</v>
      </c>
      <c r="H471" s="16" t="s">
        <v>414</v>
      </c>
      <c r="I471" s="16" t="s">
        <v>24</v>
      </c>
      <c r="J471" s="16" t="s">
        <v>376</v>
      </c>
      <c r="K471" s="16" t="s">
        <v>118</v>
      </c>
      <c r="L471" s="28">
        <v>130000</v>
      </c>
      <c r="M471" s="28">
        <v>510</v>
      </c>
      <c r="N471" s="28">
        <v>66300000</v>
      </c>
      <c r="O471" s="16" t="s">
        <v>414</v>
      </c>
      <c r="P471" s="16" t="s">
        <v>16</v>
      </c>
      <c r="Q471" s="16" t="s">
        <v>3231</v>
      </c>
      <c r="R471" s="16" t="s">
        <v>2861</v>
      </c>
      <c r="S471" s="16" t="s">
        <v>3232</v>
      </c>
    </row>
    <row r="472" spans="1:19" ht="45">
      <c r="A472" s="10">
        <v>470</v>
      </c>
      <c r="B472" s="16" t="s">
        <v>1615</v>
      </c>
      <c r="C472" s="16" t="s">
        <v>2059</v>
      </c>
      <c r="D472" s="16" t="s">
        <v>1617</v>
      </c>
      <c r="E472" s="16" t="s">
        <v>643</v>
      </c>
      <c r="F472" s="16" t="s">
        <v>114</v>
      </c>
      <c r="G472" s="16" t="s">
        <v>242</v>
      </c>
      <c r="H472" s="16" t="s">
        <v>414</v>
      </c>
      <c r="I472" s="16" t="s">
        <v>24</v>
      </c>
      <c r="J472" s="16" t="s">
        <v>1318</v>
      </c>
      <c r="K472" s="16" t="s">
        <v>118</v>
      </c>
      <c r="L472" s="28">
        <v>270000</v>
      </c>
      <c r="M472" s="28">
        <v>750</v>
      </c>
      <c r="N472" s="28">
        <v>202500000</v>
      </c>
      <c r="O472" s="16" t="s">
        <v>414</v>
      </c>
      <c r="P472" s="16" t="s">
        <v>16</v>
      </c>
      <c r="Q472" s="16" t="s">
        <v>3231</v>
      </c>
      <c r="R472" s="16" t="s">
        <v>2861</v>
      </c>
      <c r="S472" s="16" t="s">
        <v>3232</v>
      </c>
    </row>
    <row r="473" spans="1:19" ht="157.5">
      <c r="A473" s="10">
        <v>471</v>
      </c>
      <c r="B473" s="16" t="s">
        <v>311</v>
      </c>
      <c r="C473" s="16" t="s">
        <v>2322</v>
      </c>
      <c r="D473" s="16" t="s">
        <v>2864</v>
      </c>
      <c r="E473" s="16" t="s">
        <v>325</v>
      </c>
      <c r="F473" s="16" t="s">
        <v>114</v>
      </c>
      <c r="G473" s="16" t="s">
        <v>242</v>
      </c>
      <c r="H473" s="16" t="s">
        <v>2206</v>
      </c>
      <c r="I473" s="16" t="s">
        <v>24</v>
      </c>
      <c r="J473" s="16" t="s">
        <v>2715</v>
      </c>
      <c r="K473" s="16" t="s">
        <v>118</v>
      </c>
      <c r="L473" s="28">
        <v>100000</v>
      </c>
      <c r="M473" s="28">
        <v>830</v>
      </c>
      <c r="N473" s="28">
        <v>83000000</v>
      </c>
      <c r="O473" s="16" t="s">
        <v>213</v>
      </c>
      <c r="P473" s="16" t="s">
        <v>16</v>
      </c>
      <c r="Q473" s="16" t="s">
        <v>3231</v>
      </c>
      <c r="R473" s="16" t="s">
        <v>2861</v>
      </c>
      <c r="S473" s="16" t="s">
        <v>3232</v>
      </c>
    </row>
    <row r="474" spans="1:19" ht="33.75">
      <c r="A474" s="10">
        <v>472</v>
      </c>
      <c r="B474" s="16" t="s">
        <v>190</v>
      </c>
      <c r="C474" s="16" t="s">
        <v>2865</v>
      </c>
      <c r="D474" s="16" t="s">
        <v>1774</v>
      </c>
      <c r="E474" s="16" t="s">
        <v>211</v>
      </c>
      <c r="F474" s="16" t="s">
        <v>114</v>
      </c>
      <c r="G474" s="16" t="s">
        <v>252</v>
      </c>
      <c r="H474" s="16" t="s">
        <v>2206</v>
      </c>
      <c r="I474" s="16" t="s">
        <v>24</v>
      </c>
      <c r="J474" s="16" t="s">
        <v>2866</v>
      </c>
      <c r="K474" s="16" t="s">
        <v>118</v>
      </c>
      <c r="L474" s="28">
        <v>15000</v>
      </c>
      <c r="M474" s="28">
        <v>4620</v>
      </c>
      <c r="N474" s="28">
        <v>69300000</v>
      </c>
      <c r="O474" s="16" t="s">
        <v>213</v>
      </c>
      <c r="P474" s="16" t="s">
        <v>16</v>
      </c>
      <c r="Q474" s="16" t="s">
        <v>3231</v>
      </c>
      <c r="R474" s="16" t="s">
        <v>2861</v>
      </c>
      <c r="S474" s="16" t="s">
        <v>3232</v>
      </c>
    </row>
    <row r="475" spans="1:19" ht="56.25">
      <c r="A475" s="10">
        <v>473</v>
      </c>
      <c r="B475" s="16" t="s">
        <v>1573</v>
      </c>
      <c r="C475" s="16" t="s">
        <v>2744</v>
      </c>
      <c r="D475" s="16" t="s">
        <v>2867</v>
      </c>
      <c r="E475" s="16" t="s">
        <v>717</v>
      </c>
      <c r="F475" s="16" t="s">
        <v>114</v>
      </c>
      <c r="G475" s="16" t="s">
        <v>964</v>
      </c>
      <c r="H475" s="16" t="s">
        <v>2602</v>
      </c>
      <c r="I475" s="16" t="s">
        <v>24</v>
      </c>
      <c r="J475" s="16" t="s">
        <v>974</v>
      </c>
      <c r="K475" s="16" t="s">
        <v>140</v>
      </c>
      <c r="L475" s="28">
        <v>4000</v>
      </c>
      <c r="M475" s="28">
        <v>10000</v>
      </c>
      <c r="N475" s="28">
        <v>40000000</v>
      </c>
      <c r="O475" s="16" t="s">
        <v>2604</v>
      </c>
      <c r="P475" s="16" t="s">
        <v>16</v>
      </c>
      <c r="Q475" s="16" t="s">
        <v>3231</v>
      </c>
      <c r="R475" s="16" t="s">
        <v>2861</v>
      </c>
      <c r="S475" s="16" t="s">
        <v>3232</v>
      </c>
    </row>
    <row r="476" spans="1:19" ht="33.75">
      <c r="A476" s="10">
        <v>474</v>
      </c>
      <c r="B476" s="16" t="s">
        <v>2423</v>
      </c>
      <c r="C476" s="16" t="s">
        <v>454</v>
      </c>
      <c r="D476" s="16" t="s">
        <v>2868</v>
      </c>
      <c r="E476" s="16" t="s">
        <v>2174</v>
      </c>
      <c r="F476" s="16" t="s">
        <v>114</v>
      </c>
      <c r="G476" s="16" t="s">
        <v>242</v>
      </c>
      <c r="H476" s="16" t="s">
        <v>2729</v>
      </c>
      <c r="I476" s="16" t="s">
        <v>24</v>
      </c>
      <c r="J476" s="16" t="s">
        <v>1115</v>
      </c>
      <c r="K476" s="16" t="s">
        <v>1297</v>
      </c>
      <c r="L476" s="28">
        <v>40000</v>
      </c>
      <c r="M476" s="28">
        <v>271.95</v>
      </c>
      <c r="N476" s="28">
        <v>10878000</v>
      </c>
      <c r="O476" s="16" t="s">
        <v>2274</v>
      </c>
      <c r="P476" s="16">
        <v>2</v>
      </c>
      <c r="Q476" s="16" t="s">
        <v>3233</v>
      </c>
      <c r="R476" s="16" t="s">
        <v>2869</v>
      </c>
      <c r="S476" s="16" t="s">
        <v>3234</v>
      </c>
    </row>
    <row r="477" spans="1:19" ht="123.75">
      <c r="A477" s="10">
        <v>475</v>
      </c>
      <c r="B477" s="16" t="s">
        <v>931</v>
      </c>
      <c r="C477" s="16" t="s">
        <v>1448</v>
      </c>
      <c r="D477" s="16" t="s">
        <v>1449</v>
      </c>
      <c r="E477" s="16" t="s">
        <v>1450</v>
      </c>
      <c r="F477" s="16" t="s">
        <v>114</v>
      </c>
      <c r="G477" s="16" t="s">
        <v>344</v>
      </c>
      <c r="H477" s="16" t="s">
        <v>414</v>
      </c>
      <c r="I477" s="16" t="s">
        <v>24</v>
      </c>
      <c r="J477" s="16" t="s">
        <v>306</v>
      </c>
      <c r="K477" s="16" t="s">
        <v>161</v>
      </c>
      <c r="L477" s="28">
        <v>12000</v>
      </c>
      <c r="M477" s="28">
        <v>4900</v>
      </c>
      <c r="N477" s="28">
        <v>58800000</v>
      </c>
      <c r="O477" s="16" t="s">
        <v>414</v>
      </c>
      <c r="P477" s="16">
        <v>2</v>
      </c>
      <c r="Q477" s="16" t="s">
        <v>3233</v>
      </c>
      <c r="R477" s="16" t="s">
        <v>2869</v>
      </c>
      <c r="S477" s="16" t="s">
        <v>3234</v>
      </c>
    </row>
    <row r="478" spans="1:19" ht="90">
      <c r="A478" s="10">
        <v>476</v>
      </c>
      <c r="B478" s="16" t="s">
        <v>1462</v>
      </c>
      <c r="C478" s="16" t="s">
        <v>2870</v>
      </c>
      <c r="D478" s="16" t="s">
        <v>1464</v>
      </c>
      <c r="E478" s="16" t="s">
        <v>1465</v>
      </c>
      <c r="F478" s="16" t="s">
        <v>114</v>
      </c>
      <c r="G478" s="16" t="s">
        <v>344</v>
      </c>
      <c r="H478" s="16" t="s">
        <v>414</v>
      </c>
      <c r="I478" s="16" t="s">
        <v>24</v>
      </c>
      <c r="J478" s="16" t="s">
        <v>1068</v>
      </c>
      <c r="K478" s="16" t="s">
        <v>161</v>
      </c>
      <c r="L478" s="28">
        <v>3000</v>
      </c>
      <c r="M478" s="28">
        <v>3850</v>
      </c>
      <c r="N478" s="28">
        <v>11550000</v>
      </c>
      <c r="O478" s="16" t="s">
        <v>414</v>
      </c>
      <c r="P478" s="16">
        <v>2</v>
      </c>
      <c r="Q478" s="16" t="s">
        <v>3233</v>
      </c>
      <c r="R478" s="16" t="s">
        <v>2869</v>
      </c>
      <c r="S478" s="16" t="s">
        <v>3234</v>
      </c>
    </row>
    <row r="479" spans="1:19" ht="67.5">
      <c r="A479" s="10">
        <v>477</v>
      </c>
      <c r="B479" s="16" t="s">
        <v>1840</v>
      </c>
      <c r="C479" s="16" t="s">
        <v>1841</v>
      </c>
      <c r="D479" s="16" t="s">
        <v>1842</v>
      </c>
      <c r="E479" s="16" t="s">
        <v>2871</v>
      </c>
      <c r="F479" s="16" t="s">
        <v>114</v>
      </c>
      <c r="G479" s="16" t="s">
        <v>252</v>
      </c>
      <c r="H479" s="16" t="s">
        <v>2872</v>
      </c>
      <c r="I479" s="16" t="s">
        <v>26</v>
      </c>
      <c r="J479" s="16" t="s">
        <v>1844</v>
      </c>
      <c r="K479" s="16" t="s">
        <v>161</v>
      </c>
      <c r="L479" s="28">
        <v>3000</v>
      </c>
      <c r="M479" s="28">
        <v>6000</v>
      </c>
      <c r="N479" s="28">
        <v>18000000</v>
      </c>
      <c r="O479" s="16" t="s">
        <v>2873</v>
      </c>
      <c r="P479" s="16">
        <v>3</v>
      </c>
      <c r="Q479" s="16" t="s">
        <v>3233</v>
      </c>
      <c r="R479" s="16" t="s">
        <v>2869</v>
      </c>
      <c r="S479" s="16" t="s">
        <v>3234</v>
      </c>
    </row>
    <row r="480" spans="1:19" ht="45">
      <c r="A480" s="10">
        <v>478</v>
      </c>
      <c r="B480" s="16" t="s">
        <v>1092</v>
      </c>
      <c r="C480" s="16" t="s">
        <v>2874</v>
      </c>
      <c r="D480" s="16" t="s">
        <v>1869</v>
      </c>
      <c r="E480" s="16" t="s">
        <v>1095</v>
      </c>
      <c r="F480" s="16" t="s">
        <v>114</v>
      </c>
      <c r="G480" s="16" t="s">
        <v>260</v>
      </c>
      <c r="H480" s="16" t="s">
        <v>375</v>
      </c>
      <c r="I480" s="16" t="s">
        <v>24</v>
      </c>
      <c r="J480" s="16" t="s">
        <v>376</v>
      </c>
      <c r="K480" s="16" t="s">
        <v>118</v>
      </c>
      <c r="L480" s="28">
        <v>50000</v>
      </c>
      <c r="M480" s="28">
        <v>800</v>
      </c>
      <c r="N480" s="28">
        <v>40000000</v>
      </c>
      <c r="O480" s="16" t="s">
        <v>258</v>
      </c>
      <c r="P480" s="16">
        <v>1</v>
      </c>
      <c r="Q480" s="16" t="s">
        <v>3233</v>
      </c>
      <c r="R480" s="16" t="s">
        <v>2869</v>
      </c>
      <c r="S480" s="16" t="s">
        <v>3234</v>
      </c>
    </row>
    <row r="481" spans="1:19" ht="45">
      <c r="A481" s="10">
        <v>479</v>
      </c>
      <c r="B481" s="16" t="s">
        <v>1483</v>
      </c>
      <c r="C481" s="16" t="s">
        <v>1484</v>
      </c>
      <c r="D481" s="16" t="s">
        <v>1485</v>
      </c>
      <c r="E481" s="16" t="s">
        <v>1000</v>
      </c>
      <c r="F481" s="16" t="s">
        <v>114</v>
      </c>
      <c r="G481" s="16" t="s">
        <v>121</v>
      </c>
      <c r="H481" s="16" t="s">
        <v>375</v>
      </c>
      <c r="I481" s="16" t="s">
        <v>24</v>
      </c>
      <c r="J481" s="16" t="s">
        <v>526</v>
      </c>
      <c r="K481" s="16" t="s">
        <v>118</v>
      </c>
      <c r="L481" s="28">
        <v>20000</v>
      </c>
      <c r="M481" s="28">
        <v>1278</v>
      </c>
      <c r="N481" s="28">
        <v>25560000</v>
      </c>
      <c r="O481" s="16" t="s">
        <v>258</v>
      </c>
      <c r="P481" s="16">
        <v>1</v>
      </c>
      <c r="Q481" s="16" t="s">
        <v>3233</v>
      </c>
      <c r="R481" s="16" t="s">
        <v>2869</v>
      </c>
      <c r="S481" s="16" t="s">
        <v>3234</v>
      </c>
    </row>
    <row r="482" spans="1:19" ht="56.25">
      <c r="A482" s="10">
        <v>480</v>
      </c>
      <c r="B482" s="16" t="s">
        <v>678</v>
      </c>
      <c r="C482" s="16" t="s">
        <v>2216</v>
      </c>
      <c r="D482" s="16" t="s">
        <v>1644</v>
      </c>
      <c r="E482" s="16" t="s">
        <v>1265</v>
      </c>
      <c r="F482" s="16" t="s">
        <v>114</v>
      </c>
      <c r="G482" s="16" t="s">
        <v>121</v>
      </c>
      <c r="H482" s="16" t="s">
        <v>375</v>
      </c>
      <c r="I482" s="16" t="s">
        <v>24</v>
      </c>
      <c r="J482" s="16" t="s">
        <v>123</v>
      </c>
      <c r="K482" s="16" t="s">
        <v>118</v>
      </c>
      <c r="L482" s="28">
        <v>10000</v>
      </c>
      <c r="M482" s="28">
        <v>650</v>
      </c>
      <c r="N482" s="28">
        <v>6500000</v>
      </c>
      <c r="O482" s="16" t="s">
        <v>258</v>
      </c>
      <c r="P482" s="16">
        <v>2</v>
      </c>
      <c r="Q482" s="16" t="s">
        <v>3233</v>
      </c>
      <c r="R482" s="16" t="s">
        <v>2869</v>
      </c>
      <c r="S482" s="16" t="s">
        <v>3234</v>
      </c>
    </row>
    <row r="483" spans="1:19" ht="67.5">
      <c r="A483" s="10">
        <v>481</v>
      </c>
      <c r="B483" s="16" t="s">
        <v>2520</v>
      </c>
      <c r="C483" s="16" t="s">
        <v>238</v>
      </c>
      <c r="D483" s="16" t="s">
        <v>2767</v>
      </c>
      <c r="E483" s="16" t="s">
        <v>2875</v>
      </c>
      <c r="F483" s="16" t="s">
        <v>114</v>
      </c>
      <c r="G483" s="16" t="s">
        <v>242</v>
      </c>
      <c r="H483" s="16" t="s">
        <v>2876</v>
      </c>
      <c r="I483" s="16" t="s">
        <v>24</v>
      </c>
      <c r="J483" s="16" t="s">
        <v>2877</v>
      </c>
      <c r="K483" s="16" t="s">
        <v>118</v>
      </c>
      <c r="L483" s="28">
        <v>50000</v>
      </c>
      <c r="M483" s="28">
        <v>1650</v>
      </c>
      <c r="N483" s="28">
        <v>82500000</v>
      </c>
      <c r="O483" s="16" t="s">
        <v>2774</v>
      </c>
      <c r="P483" s="16">
        <v>2</v>
      </c>
      <c r="Q483" s="16" t="s">
        <v>3233</v>
      </c>
      <c r="R483" s="16" t="s">
        <v>2869</v>
      </c>
      <c r="S483" s="16" t="s">
        <v>3234</v>
      </c>
    </row>
    <row r="484" spans="1:19" ht="45">
      <c r="A484" s="10">
        <v>482</v>
      </c>
      <c r="B484" s="16" t="s">
        <v>1756</v>
      </c>
      <c r="C484" s="16" t="s">
        <v>2878</v>
      </c>
      <c r="D484" s="16" t="s">
        <v>1757</v>
      </c>
      <c r="E484" s="16" t="s">
        <v>264</v>
      </c>
      <c r="F484" s="16" t="s">
        <v>114</v>
      </c>
      <c r="G484" s="16" t="s">
        <v>121</v>
      </c>
      <c r="H484" s="16" t="s">
        <v>2192</v>
      </c>
      <c r="I484" s="16" t="s">
        <v>24</v>
      </c>
      <c r="J484" s="16" t="s">
        <v>150</v>
      </c>
      <c r="K484" s="16" t="s">
        <v>118</v>
      </c>
      <c r="L484" s="28">
        <v>150000</v>
      </c>
      <c r="M484" s="28">
        <v>490</v>
      </c>
      <c r="N484" s="28">
        <v>73500000</v>
      </c>
      <c r="O484" s="16" t="s">
        <v>2194</v>
      </c>
      <c r="P484" s="16">
        <v>2</v>
      </c>
      <c r="Q484" s="16" t="s">
        <v>3233</v>
      </c>
      <c r="R484" s="16" t="s">
        <v>2869</v>
      </c>
      <c r="S484" s="16" t="s">
        <v>3234</v>
      </c>
    </row>
    <row r="485" spans="1:19" ht="78.75">
      <c r="A485" s="10">
        <v>483</v>
      </c>
      <c r="B485" s="16" t="s">
        <v>1786</v>
      </c>
      <c r="C485" s="16" t="s">
        <v>2331</v>
      </c>
      <c r="D485" s="16" t="s">
        <v>2879</v>
      </c>
      <c r="E485" s="16" t="s">
        <v>2880</v>
      </c>
      <c r="F485" s="16" t="s">
        <v>1295</v>
      </c>
      <c r="G485" s="16" t="s">
        <v>2881</v>
      </c>
      <c r="H485" s="16" t="s">
        <v>299</v>
      </c>
      <c r="I485" s="16" t="s">
        <v>24</v>
      </c>
      <c r="J485" s="16" t="s">
        <v>150</v>
      </c>
      <c r="K485" s="16" t="s">
        <v>118</v>
      </c>
      <c r="L485" s="28">
        <v>8000</v>
      </c>
      <c r="M485" s="28">
        <v>840</v>
      </c>
      <c r="N485" s="28">
        <v>6720000</v>
      </c>
      <c r="O485" s="16" t="s">
        <v>299</v>
      </c>
      <c r="P485" s="16" t="s">
        <v>2882</v>
      </c>
      <c r="Q485" s="16" t="s">
        <v>3205</v>
      </c>
      <c r="R485" s="16" t="s">
        <v>2883</v>
      </c>
      <c r="S485" s="16" t="s">
        <v>3235</v>
      </c>
    </row>
    <row r="486" spans="1:19" ht="146.25">
      <c r="A486" s="10">
        <v>484</v>
      </c>
      <c r="B486" s="16" t="s">
        <v>597</v>
      </c>
      <c r="C486" s="16" t="s">
        <v>1113</v>
      </c>
      <c r="D486" s="16" t="s">
        <v>2526</v>
      </c>
      <c r="E486" s="16" t="s">
        <v>2527</v>
      </c>
      <c r="F486" s="16" t="s">
        <v>1295</v>
      </c>
      <c r="G486" s="16" t="s">
        <v>1618</v>
      </c>
      <c r="H486" s="16" t="s">
        <v>299</v>
      </c>
      <c r="I486" s="16" t="s">
        <v>24</v>
      </c>
      <c r="J486" s="16" t="s">
        <v>156</v>
      </c>
      <c r="K486" s="16" t="s">
        <v>118</v>
      </c>
      <c r="L486" s="28">
        <v>16000</v>
      </c>
      <c r="M486" s="28">
        <v>1260</v>
      </c>
      <c r="N486" s="28">
        <v>20160000</v>
      </c>
      <c r="O486" s="16" t="s">
        <v>299</v>
      </c>
      <c r="P486" s="16" t="s">
        <v>2882</v>
      </c>
      <c r="Q486" s="16" t="s">
        <v>3205</v>
      </c>
      <c r="R486" s="16" t="s">
        <v>2883</v>
      </c>
      <c r="S486" s="16" t="s">
        <v>3235</v>
      </c>
    </row>
    <row r="487" spans="1:19" ht="67.5">
      <c r="A487" s="10">
        <v>485</v>
      </c>
      <c r="B487" s="16" t="s">
        <v>937</v>
      </c>
      <c r="C487" s="16" t="s">
        <v>2350</v>
      </c>
      <c r="D487" s="16" t="s">
        <v>2351</v>
      </c>
      <c r="E487" s="16" t="s">
        <v>2352</v>
      </c>
      <c r="F487" s="16" t="s">
        <v>114</v>
      </c>
      <c r="G487" s="16" t="s">
        <v>121</v>
      </c>
      <c r="H487" s="16" t="s">
        <v>2169</v>
      </c>
      <c r="I487" s="16" t="s">
        <v>24</v>
      </c>
      <c r="J487" s="16" t="s">
        <v>941</v>
      </c>
      <c r="K487" s="16" t="s">
        <v>118</v>
      </c>
      <c r="L487" s="28">
        <v>30000</v>
      </c>
      <c r="M487" s="28">
        <v>1945</v>
      </c>
      <c r="N487" s="28">
        <v>58350000</v>
      </c>
      <c r="O487" s="16" t="s">
        <v>198</v>
      </c>
      <c r="P487" s="16">
        <v>2</v>
      </c>
      <c r="Q487" s="16" t="s">
        <v>3205</v>
      </c>
      <c r="R487" s="16" t="s">
        <v>2883</v>
      </c>
      <c r="S487" s="16" t="s">
        <v>3235</v>
      </c>
    </row>
    <row r="488" spans="1:19" ht="67.5">
      <c r="A488" s="10">
        <v>486</v>
      </c>
      <c r="B488" s="16" t="s">
        <v>2012</v>
      </c>
      <c r="C488" s="16" t="s">
        <v>2375</v>
      </c>
      <c r="D488" s="16" t="s">
        <v>2376</v>
      </c>
      <c r="E488" s="16" t="s">
        <v>2168</v>
      </c>
      <c r="F488" s="16" t="s">
        <v>114</v>
      </c>
      <c r="G488" s="16" t="s">
        <v>121</v>
      </c>
      <c r="H488" s="16" t="s">
        <v>2169</v>
      </c>
      <c r="I488" s="16" t="s">
        <v>24</v>
      </c>
      <c r="J488" s="16" t="s">
        <v>941</v>
      </c>
      <c r="K488" s="16" t="s">
        <v>118</v>
      </c>
      <c r="L488" s="28">
        <v>30000</v>
      </c>
      <c r="M488" s="28">
        <v>2289</v>
      </c>
      <c r="N488" s="28">
        <v>68670000</v>
      </c>
      <c r="O488" s="16" t="s">
        <v>198</v>
      </c>
      <c r="P488" s="16">
        <v>2</v>
      </c>
      <c r="Q488" s="16" t="s">
        <v>3205</v>
      </c>
      <c r="R488" s="16" t="s">
        <v>2883</v>
      </c>
      <c r="S488" s="16" t="s">
        <v>3235</v>
      </c>
    </row>
    <row r="489" spans="1:19" ht="45">
      <c r="A489" s="10">
        <v>487</v>
      </c>
      <c r="B489" s="16" t="s">
        <v>372</v>
      </c>
      <c r="C489" s="16" t="s">
        <v>2884</v>
      </c>
      <c r="D489" s="16" t="s">
        <v>2885</v>
      </c>
      <c r="E489" s="16" t="s">
        <v>255</v>
      </c>
      <c r="F489" s="16" t="s">
        <v>114</v>
      </c>
      <c r="G489" s="16" t="s">
        <v>118</v>
      </c>
      <c r="H489" s="16" t="s">
        <v>375</v>
      </c>
      <c r="I489" s="16" t="s">
        <v>2737</v>
      </c>
      <c r="J489" s="16" t="s">
        <v>2738</v>
      </c>
      <c r="K489" s="16" t="s">
        <v>205</v>
      </c>
      <c r="L489" s="28">
        <v>50000</v>
      </c>
      <c r="M489" s="28">
        <v>650</v>
      </c>
      <c r="N489" s="28">
        <v>32500000</v>
      </c>
      <c r="O489" s="16" t="s">
        <v>258</v>
      </c>
      <c r="P489" s="16" t="s">
        <v>788</v>
      </c>
      <c r="Q489" s="16" t="s">
        <v>3205</v>
      </c>
      <c r="R489" s="16" t="s">
        <v>2883</v>
      </c>
      <c r="S489" s="16" t="s">
        <v>3235</v>
      </c>
    </row>
    <row r="490" spans="1:19" ht="45">
      <c r="A490" s="10">
        <v>488</v>
      </c>
      <c r="B490" s="16" t="s">
        <v>2392</v>
      </c>
      <c r="C490" s="16" t="s">
        <v>2735</v>
      </c>
      <c r="D490" s="16" t="s">
        <v>1869</v>
      </c>
      <c r="E490" s="16" t="s">
        <v>2491</v>
      </c>
      <c r="F490" s="16" t="s">
        <v>114</v>
      </c>
      <c r="G490" s="16" t="s">
        <v>1493</v>
      </c>
      <c r="H490" s="16" t="s">
        <v>2736</v>
      </c>
      <c r="I490" s="16" t="s">
        <v>2737</v>
      </c>
      <c r="J490" s="16" t="s">
        <v>2738</v>
      </c>
      <c r="K490" s="16" t="s">
        <v>205</v>
      </c>
      <c r="L490" s="28">
        <v>100000</v>
      </c>
      <c r="M490" s="28">
        <v>800</v>
      </c>
      <c r="N490" s="28">
        <v>80000000</v>
      </c>
      <c r="O490" s="16" t="s">
        <v>258</v>
      </c>
      <c r="P490" s="16" t="s">
        <v>788</v>
      </c>
      <c r="Q490" s="16" t="s">
        <v>3205</v>
      </c>
      <c r="R490" s="16" t="s">
        <v>2883</v>
      </c>
      <c r="S490" s="16" t="s">
        <v>3235</v>
      </c>
    </row>
    <row r="491" spans="1:19" ht="45">
      <c r="A491" s="10">
        <v>489</v>
      </c>
      <c r="B491" s="16" t="s">
        <v>678</v>
      </c>
      <c r="C491" s="16" t="s">
        <v>2741</v>
      </c>
      <c r="D491" s="16" t="s">
        <v>2742</v>
      </c>
      <c r="E491" s="16" t="s">
        <v>1265</v>
      </c>
      <c r="F491" s="16" t="s">
        <v>114</v>
      </c>
      <c r="G491" s="16" t="s">
        <v>115</v>
      </c>
      <c r="H491" s="16" t="s">
        <v>2736</v>
      </c>
      <c r="I491" s="16" t="s">
        <v>2737</v>
      </c>
      <c r="J491" s="16" t="s">
        <v>2743</v>
      </c>
      <c r="K491" s="16" t="s">
        <v>205</v>
      </c>
      <c r="L491" s="28">
        <v>40000</v>
      </c>
      <c r="M491" s="28">
        <v>650</v>
      </c>
      <c r="N491" s="28">
        <v>26000000</v>
      </c>
      <c r="O491" s="16" t="s">
        <v>258</v>
      </c>
      <c r="P491" s="16" t="s">
        <v>16</v>
      </c>
      <c r="Q491" s="16" t="s">
        <v>3205</v>
      </c>
      <c r="R491" s="16" t="s">
        <v>2883</v>
      </c>
      <c r="S491" s="16" t="s">
        <v>3235</v>
      </c>
    </row>
    <row r="492" spans="1:19" ht="56.25">
      <c r="A492" s="10">
        <v>490</v>
      </c>
      <c r="B492" s="16" t="s">
        <v>1980</v>
      </c>
      <c r="C492" s="16" t="s">
        <v>2106</v>
      </c>
      <c r="D492" s="16" t="s">
        <v>1982</v>
      </c>
      <c r="E492" s="16" t="s">
        <v>1983</v>
      </c>
      <c r="F492" s="16" t="s">
        <v>2886</v>
      </c>
      <c r="G492" s="16" t="s">
        <v>2887</v>
      </c>
      <c r="H492" s="16" t="s">
        <v>2736</v>
      </c>
      <c r="I492" s="16" t="s">
        <v>2737</v>
      </c>
      <c r="J492" s="16" t="s">
        <v>1985</v>
      </c>
      <c r="K492" s="16" t="s">
        <v>893</v>
      </c>
      <c r="L492" s="28">
        <v>800</v>
      </c>
      <c r="M492" s="28">
        <v>18000</v>
      </c>
      <c r="N492" s="28">
        <v>14400000</v>
      </c>
      <c r="O492" s="16" t="s">
        <v>258</v>
      </c>
      <c r="P492" s="16" t="s">
        <v>16</v>
      </c>
      <c r="Q492" s="16" t="s">
        <v>3205</v>
      </c>
      <c r="R492" s="16" t="s">
        <v>2883</v>
      </c>
      <c r="S492" s="16" t="s">
        <v>3235</v>
      </c>
    </row>
    <row r="493" spans="1:19" ht="56.25">
      <c r="A493" s="10">
        <v>491</v>
      </c>
      <c r="B493" s="16" t="s">
        <v>2888</v>
      </c>
      <c r="C493" s="16" t="s">
        <v>1133</v>
      </c>
      <c r="D493" s="16" t="s">
        <v>2889</v>
      </c>
      <c r="E493" s="16" t="s">
        <v>2784</v>
      </c>
      <c r="F493" s="16" t="s">
        <v>2890</v>
      </c>
      <c r="G493" s="16" t="s">
        <v>628</v>
      </c>
      <c r="H493" s="16" t="s">
        <v>2785</v>
      </c>
      <c r="I493" s="16" t="s">
        <v>24</v>
      </c>
      <c r="J493" s="16" t="s">
        <v>2786</v>
      </c>
      <c r="K493" s="16" t="s">
        <v>118</v>
      </c>
      <c r="L493" s="28">
        <v>8000</v>
      </c>
      <c r="M493" s="28">
        <v>525</v>
      </c>
      <c r="N493" s="28">
        <v>4200000</v>
      </c>
      <c r="O493" s="16" t="s">
        <v>2774</v>
      </c>
      <c r="P493" s="16" t="s">
        <v>16</v>
      </c>
      <c r="Q493" s="16" t="s">
        <v>3205</v>
      </c>
      <c r="R493" s="16" t="s">
        <v>2883</v>
      </c>
      <c r="S493" s="16" t="s">
        <v>3235</v>
      </c>
    </row>
    <row r="494" spans="1:19" ht="33.75">
      <c r="A494" s="10">
        <v>492</v>
      </c>
      <c r="B494" s="16" t="s">
        <v>1147</v>
      </c>
      <c r="C494" s="16" t="s">
        <v>2891</v>
      </c>
      <c r="D494" s="16" t="s">
        <v>2892</v>
      </c>
      <c r="E494" s="16" t="s">
        <v>1150</v>
      </c>
      <c r="F494" s="16" t="s">
        <v>114</v>
      </c>
      <c r="G494" s="16" t="s">
        <v>2893</v>
      </c>
      <c r="H494" s="16" t="s">
        <v>2894</v>
      </c>
      <c r="I494" s="16" t="s">
        <v>24</v>
      </c>
      <c r="J494" s="16" t="s">
        <v>2895</v>
      </c>
      <c r="K494" s="16" t="s">
        <v>893</v>
      </c>
      <c r="L494" s="28">
        <v>1200</v>
      </c>
      <c r="M494" s="28">
        <v>21000</v>
      </c>
      <c r="N494" s="28">
        <v>25200000</v>
      </c>
      <c r="O494" s="16" t="s">
        <v>2774</v>
      </c>
      <c r="P494" s="16" t="s">
        <v>16</v>
      </c>
      <c r="Q494" s="16" t="s">
        <v>3205</v>
      </c>
      <c r="R494" s="16" t="s">
        <v>2883</v>
      </c>
      <c r="S494" s="16" t="s">
        <v>3235</v>
      </c>
    </row>
    <row r="495" spans="1:19" ht="56.25">
      <c r="A495" s="10">
        <v>493</v>
      </c>
      <c r="B495" s="16" t="s">
        <v>2035</v>
      </c>
      <c r="C495" s="16" t="s">
        <v>2896</v>
      </c>
      <c r="D495" s="16" t="s">
        <v>1308</v>
      </c>
      <c r="E495" s="16" t="s">
        <v>2897</v>
      </c>
      <c r="F495" s="16" t="s">
        <v>114</v>
      </c>
      <c r="G495" s="16" t="s">
        <v>281</v>
      </c>
      <c r="H495" s="16" t="s">
        <v>2018</v>
      </c>
      <c r="I495" s="16" t="s">
        <v>24</v>
      </c>
      <c r="J495" s="16" t="s">
        <v>2898</v>
      </c>
      <c r="K495" s="16" t="s">
        <v>118</v>
      </c>
      <c r="L495" s="28">
        <v>100000</v>
      </c>
      <c r="M495" s="28">
        <v>650</v>
      </c>
      <c r="N495" s="28">
        <v>65000000</v>
      </c>
      <c r="O495" s="16" t="s">
        <v>2493</v>
      </c>
      <c r="P495" s="16" t="s">
        <v>788</v>
      </c>
      <c r="Q495" s="16" t="s">
        <v>3236</v>
      </c>
      <c r="R495" s="16" t="s">
        <v>2899</v>
      </c>
      <c r="S495" s="16" t="s">
        <v>3237</v>
      </c>
    </row>
    <row r="496" spans="1:19" ht="45">
      <c r="A496" s="10">
        <v>494</v>
      </c>
      <c r="B496" s="16" t="s">
        <v>1092</v>
      </c>
      <c r="C496" s="16" t="s">
        <v>2177</v>
      </c>
      <c r="D496" s="16" t="s">
        <v>1869</v>
      </c>
      <c r="E496" s="16" t="s">
        <v>1095</v>
      </c>
      <c r="F496" s="16" t="s">
        <v>114</v>
      </c>
      <c r="G496" s="16" t="s">
        <v>281</v>
      </c>
      <c r="H496" s="16" t="s">
        <v>375</v>
      </c>
      <c r="I496" s="16" t="s">
        <v>24</v>
      </c>
      <c r="J496" s="16" t="s">
        <v>2898</v>
      </c>
      <c r="K496" s="16" t="s">
        <v>118</v>
      </c>
      <c r="L496" s="28">
        <v>200000</v>
      </c>
      <c r="M496" s="28">
        <v>800</v>
      </c>
      <c r="N496" s="28">
        <v>160000000</v>
      </c>
      <c r="O496" s="16" t="s">
        <v>2493</v>
      </c>
      <c r="P496" s="16" t="s">
        <v>788</v>
      </c>
      <c r="Q496" s="16" t="s">
        <v>3236</v>
      </c>
      <c r="R496" s="16" t="s">
        <v>2899</v>
      </c>
      <c r="S496" s="16" t="s">
        <v>3237</v>
      </c>
    </row>
    <row r="497" spans="1:19" ht="67.5">
      <c r="A497" s="10">
        <v>495</v>
      </c>
      <c r="B497" s="16" t="s">
        <v>678</v>
      </c>
      <c r="C497" s="16" t="s">
        <v>2900</v>
      </c>
      <c r="D497" s="16" t="s">
        <v>1644</v>
      </c>
      <c r="E497" s="16" t="s">
        <v>2901</v>
      </c>
      <c r="F497" s="16" t="s">
        <v>114</v>
      </c>
      <c r="G497" s="16" t="s">
        <v>121</v>
      </c>
      <c r="H497" s="16" t="s">
        <v>2018</v>
      </c>
      <c r="I497" s="16" t="s">
        <v>24</v>
      </c>
      <c r="J497" s="16" t="s">
        <v>2902</v>
      </c>
      <c r="K497" s="16" t="s">
        <v>205</v>
      </c>
      <c r="L497" s="28">
        <v>30000</v>
      </c>
      <c r="M497" s="28">
        <v>650</v>
      </c>
      <c r="N497" s="28">
        <v>19500000</v>
      </c>
      <c r="O497" s="16" t="s">
        <v>2493</v>
      </c>
      <c r="P497" s="16" t="s">
        <v>16</v>
      </c>
      <c r="Q497" s="16" t="s">
        <v>3236</v>
      </c>
      <c r="R497" s="16" t="s">
        <v>2899</v>
      </c>
      <c r="S497" s="16" t="s">
        <v>3237</v>
      </c>
    </row>
    <row r="498" spans="1:19" ht="45">
      <c r="A498" s="10">
        <v>496</v>
      </c>
      <c r="B498" s="16" t="s">
        <v>807</v>
      </c>
      <c r="C498" s="16" t="s">
        <v>2270</v>
      </c>
      <c r="D498" s="16" t="s">
        <v>2903</v>
      </c>
      <c r="E498" s="16" t="s">
        <v>152</v>
      </c>
      <c r="F498" s="16" t="s">
        <v>114</v>
      </c>
      <c r="G498" s="16" t="s">
        <v>121</v>
      </c>
      <c r="H498" s="16" t="s">
        <v>2169</v>
      </c>
      <c r="I498" s="16" t="s">
        <v>24</v>
      </c>
      <c r="J498" s="16" t="s">
        <v>2508</v>
      </c>
      <c r="K498" s="16" t="s">
        <v>118</v>
      </c>
      <c r="L498" s="28">
        <v>30000</v>
      </c>
      <c r="M498" s="28">
        <v>2499</v>
      </c>
      <c r="N498" s="28">
        <v>74970000</v>
      </c>
      <c r="O498" s="16" t="s">
        <v>2904</v>
      </c>
      <c r="P498" s="16" t="s">
        <v>16</v>
      </c>
      <c r="Q498" s="16" t="s">
        <v>3236</v>
      </c>
      <c r="R498" s="16" t="s">
        <v>2899</v>
      </c>
      <c r="S498" s="16" t="s">
        <v>3237</v>
      </c>
    </row>
    <row r="499" spans="1:19" ht="56.25">
      <c r="A499" s="10">
        <v>497</v>
      </c>
      <c r="B499" s="16" t="s">
        <v>489</v>
      </c>
      <c r="C499" s="16" t="s">
        <v>2905</v>
      </c>
      <c r="D499" s="16" t="s">
        <v>2906</v>
      </c>
      <c r="E499" s="16" t="s">
        <v>2116</v>
      </c>
      <c r="F499" s="16" t="s">
        <v>114</v>
      </c>
      <c r="G499" s="16" t="s">
        <v>121</v>
      </c>
      <c r="H499" s="16" t="s">
        <v>1342</v>
      </c>
      <c r="I499" s="16" t="s">
        <v>24</v>
      </c>
      <c r="J499" s="16" t="s">
        <v>2907</v>
      </c>
      <c r="K499" s="16" t="s">
        <v>118</v>
      </c>
      <c r="L499" s="28">
        <v>50000</v>
      </c>
      <c r="M499" s="28">
        <v>1081</v>
      </c>
      <c r="N499" s="28">
        <v>54050000</v>
      </c>
      <c r="O499" s="16" t="s">
        <v>1343</v>
      </c>
      <c r="P499" s="16" t="s">
        <v>16</v>
      </c>
      <c r="Q499" s="16" t="s">
        <v>3236</v>
      </c>
      <c r="R499" s="16" t="s">
        <v>2899</v>
      </c>
      <c r="S499" s="16" t="s">
        <v>3237</v>
      </c>
    </row>
    <row r="500" spans="1:19" ht="157.5">
      <c r="A500" s="10">
        <v>498</v>
      </c>
      <c r="B500" s="16" t="s">
        <v>2022</v>
      </c>
      <c r="C500" s="16" t="s">
        <v>2322</v>
      </c>
      <c r="D500" s="16" t="s">
        <v>2908</v>
      </c>
      <c r="E500" s="16" t="s">
        <v>325</v>
      </c>
      <c r="F500" s="16" t="s">
        <v>114</v>
      </c>
      <c r="G500" s="16" t="s">
        <v>242</v>
      </c>
      <c r="H500" s="16" t="s">
        <v>2081</v>
      </c>
      <c r="I500" s="16" t="s">
        <v>2024</v>
      </c>
      <c r="J500" s="16" t="s">
        <v>2909</v>
      </c>
      <c r="K500" s="16" t="s">
        <v>118</v>
      </c>
      <c r="L500" s="28">
        <v>180000</v>
      </c>
      <c r="M500" s="28">
        <v>830</v>
      </c>
      <c r="N500" s="28">
        <v>149400000</v>
      </c>
      <c r="O500" s="16" t="s">
        <v>213</v>
      </c>
      <c r="P500" s="16" t="s">
        <v>2027</v>
      </c>
      <c r="Q500" s="16" t="s">
        <v>3236</v>
      </c>
      <c r="R500" s="16" t="s">
        <v>2899</v>
      </c>
      <c r="S500" s="16" t="s">
        <v>3237</v>
      </c>
    </row>
    <row r="501" spans="1:19" ht="78.75">
      <c r="A501" s="10">
        <v>499</v>
      </c>
      <c r="B501" s="16" t="s">
        <v>581</v>
      </c>
      <c r="C501" s="16" t="s">
        <v>582</v>
      </c>
      <c r="D501" s="16" t="s">
        <v>2910</v>
      </c>
      <c r="E501" s="16" t="s">
        <v>2911</v>
      </c>
      <c r="F501" s="16" t="s">
        <v>114</v>
      </c>
      <c r="G501" s="16" t="s">
        <v>281</v>
      </c>
      <c r="H501" s="16" t="s">
        <v>2602</v>
      </c>
      <c r="I501" s="16" t="s">
        <v>24</v>
      </c>
      <c r="J501" s="16" t="s">
        <v>2912</v>
      </c>
      <c r="K501" s="16" t="s">
        <v>118</v>
      </c>
      <c r="L501" s="28">
        <v>200000</v>
      </c>
      <c r="M501" s="28">
        <v>167</v>
      </c>
      <c r="N501" s="28">
        <v>33400000</v>
      </c>
      <c r="O501" s="16" t="s">
        <v>2034</v>
      </c>
      <c r="P501" s="16" t="s">
        <v>16</v>
      </c>
      <c r="Q501" s="16" t="s">
        <v>3236</v>
      </c>
      <c r="R501" s="16" t="s">
        <v>2899</v>
      </c>
      <c r="S501" s="16" t="s">
        <v>3237</v>
      </c>
    </row>
    <row r="502" spans="1:19" ht="56.25">
      <c r="A502" s="10">
        <v>500</v>
      </c>
      <c r="B502" s="16" t="s">
        <v>2913</v>
      </c>
      <c r="C502" s="16" t="s">
        <v>2914</v>
      </c>
      <c r="D502" s="16" t="s">
        <v>2915</v>
      </c>
      <c r="E502" s="16" t="s">
        <v>1906</v>
      </c>
      <c r="F502" s="16" t="s">
        <v>2746</v>
      </c>
      <c r="G502" s="16" t="s">
        <v>628</v>
      </c>
      <c r="H502" s="16" t="s">
        <v>2916</v>
      </c>
      <c r="I502" s="16" t="s">
        <v>24</v>
      </c>
      <c r="J502" s="16" t="s">
        <v>2786</v>
      </c>
      <c r="K502" s="16" t="s">
        <v>118</v>
      </c>
      <c r="L502" s="28">
        <v>30000</v>
      </c>
      <c r="M502" s="28">
        <v>450</v>
      </c>
      <c r="N502" s="28">
        <v>13500000</v>
      </c>
      <c r="O502" s="16" t="s">
        <v>2034</v>
      </c>
      <c r="P502" s="16" t="s">
        <v>16</v>
      </c>
      <c r="Q502" s="16" t="s">
        <v>3236</v>
      </c>
      <c r="R502" s="16" t="s">
        <v>2899</v>
      </c>
      <c r="S502" s="16" t="s">
        <v>3237</v>
      </c>
    </row>
    <row r="503" spans="1:19" ht="45">
      <c r="A503" s="10">
        <v>501</v>
      </c>
      <c r="B503" s="16" t="s">
        <v>1756</v>
      </c>
      <c r="C503" s="16" t="s">
        <v>2878</v>
      </c>
      <c r="D503" s="16" t="s">
        <v>2917</v>
      </c>
      <c r="E503" s="16" t="s">
        <v>264</v>
      </c>
      <c r="F503" s="16" t="s">
        <v>114</v>
      </c>
      <c r="G503" s="16" t="s">
        <v>121</v>
      </c>
      <c r="H503" s="16" t="s">
        <v>2192</v>
      </c>
      <c r="I503" s="16" t="s">
        <v>24</v>
      </c>
      <c r="J503" s="16" t="s">
        <v>2918</v>
      </c>
      <c r="K503" s="16" t="s">
        <v>118</v>
      </c>
      <c r="L503" s="28">
        <v>200000</v>
      </c>
      <c r="M503" s="28">
        <v>490</v>
      </c>
      <c r="N503" s="28">
        <v>98000000</v>
      </c>
      <c r="O503" s="16" t="s">
        <v>2194</v>
      </c>
      <c r="P503" s="16" t="s">
        <v>2919</v>
      </c>
      <c r="Q503" s="16" t="s">
        <v>3236</v>
      </c>
      <c r="R503" s="16" t="s">
        <v>2899</v>
      </c>
      <c r="S503" s="16" t="s">
        <v>3237</v>
      </c>
    </row>
    <row r="504" spans="1:19" ht="45">
      <c r="A504" s="10">
        <v>502</v>
      </c>
      <c r="B504" s="16" t="s">
        <v>1919</v>
      </c>
      <c r="C504" s="16" t="s">
        <v>2920</v>
      </c>
      <c r="D504" s="16" t="s">
        <v>2921</v>
      </c>
      <c r="E504" s="16" t="s">
        <v>1921</v>
      </c>
      <c r="F504" s="16" t="s">
        <v>114</v>
      </c>
      <c r="G504" s="16" t="s">
        <v>1408</v>
      </c>
      <c r="H504" s="16" t="s">
        <v>347</v>
      </c>
      <c r="I504" s="16" t="s">
        <v>24</v>
      </c>
      <c r="J504" s="16" t="s">
        <v>2922</v>
      </c>
      <c r="K504" s="16" t="s">
        <v>118</v>
      </c>
      <c r="L504" s="28">
        <v>20000</v>
      </c>
      <c r="M504" s="28">
        <v>3900</v>
      </c>
      <c r="N504" s="28">
        <v>78000000</v>
      </c>
      <c r="O504" s="16" t="s">
        <v>2923</v>
      </c>
      <c r="P504" s="16" t="s">
        <v>16</v>
      </c>
      <c r="Q504" s="16" t="s">
        <v>3236</v>
      </c>
      <c r="R504" s="16" t="s">
        <v>2899</v>
      </c>
      <c r="S504" s="16" t="s">
        <v>3237</v>
      </c>
    </row>
    <row r="505" spans="1:19" ht="45">
      <c r="A505" s="10">
        <v>503</v>
      </c>
      <c r="B505" s="16" t="s">
        <v>1017</v>
      </c>
      <c r="C505" s="16" t="s">
        <v>1018</v>
      </c>
      <c r="D505" s="16" t="s">
        <v>1019</v>
      </c>
      <c r="E505" s="16" t="s">
        <v>1020</v>
      </c>
      <c r="F505" s="16" t="s">
        <v>114</v>
      </c>
      <c r="G505" s="16" t="s">
        <v>121</v>
      </c>
      <c r="H505" s="16" t="s">
        <v>166</v>
      </c>
      <c r="I505" s="16" t="s">
        <v>24</v>
      </c>
      <c r="J505" s="16" t="s">
        <v>2924</v>
      </c>
      <c r="K505" s="16" t="s">
        <v>118</v>
      </c>
      <c r="L505" s="28">
        <v>50000</v>
      </c>
      <c r="M505" s="28">
        <v>1720</v>
      </c>
      <c r="N505" s="28">
        <v>86000000</v>
      </c>
      <c r="O505" s="16" t="s">
        <v>2301</v>
      </c>
      <c r="P505" s="16" t="s">
        <v>16</v>
      </c>
      <c r="Q505" s="16" t="s">
        <v>3236</v>
      </c>
      <c r="R505" s="16" t="s">
        <v>2899</v>
      </c>
      <c r="S505" s="16" t="s">
        <v>3237</v>
      </c>
    </row>
    <row r="506" spans="1:19" ht="56.25">
      <c r="A506" s="10">
        <v>504</v>
      </c>
      <c r="B506" s="16" t="s">
        <v>2234</v>
      </c>
      <c r="C506" s="16" t="s">
        <v>2925</v>
      </c>
      <c r="D506" s="16" t="s">
        <v>2926</v>
      </c>
      <c r="E506" s="16" t="s">
        <v>2237</v>
      </c>
      <c r="F506" s="16" t="s">
        <v>114</v>
      </c>
      <c r="G506" s="16" t="s">
        <v>121</v>
      </c>
      <c r="H506" s="16" t="s">
        <v>208</v>
      </c>
      <c r="I506" s="16" t="s">
        <v>24</v>
      </c>
      <c r="J506" s="16" t="s">
        <v>2927</v>
      </c>
      <c r="K506" s="16" t="s">
        <v>118</v>
      </c>
      <c r="L506" s="28">
        <v>15000</v>
      </c>
      <c r="M506" s="28">
        <v>1630</v>
      </c>
      <c r="N506" s="28">
        <v>24450000</v>
      </c>
      <c r="O506" s="16" t="s">
        <v>2063</v>
      </c>
      <c r="P506" s="16" t="s">
        <v>16</v>
      </c>
      <c r="Q506" s="16" t="s">
        <v>3236</v>
      </c>
      <c r="R506" s="16" t="s">
        <v>2899</v>
      </c>
      <c r="S506" s="16" t="s">
        <v>3237</v>
      </c>
    </row>
    <row r="507" spans="1:19" ht="56.25">
      <c r="A507" s="10">
        <v>505</v>
      </c>
      <c r="B507" s="16" t="s">
        <v>1532</v>
      </c>
      <c r="C507" s="16" t="s">
        <v>1533</v>
      </c>
      <c r="D507" s="16" t="s">
        <v>2928</v>
      </c>
      <c r="E507" s="16" t="s">
        <v>590</v>
      </c>
      <c r="F507" s="16" t="s">
        <v>114</v>
      </c>
      <c r="G507" s="16" t="s">
        <v>121</v>
      </c>
      <c r="H507" s="16" t="s">
        <v>1535</v>
      </c>
      <c r="I507" s="16" t="s">
        <v>24</v>
      </c>
      <c r="J507" s="16" t="s">
        <v>2929</v>
      </c>
      <c r="K507" s="16" t="s">
        <v>118</v>
      </c>
      <c r="L507" s="28">
        <v>30000</v>
      </c>
      <c r="M507" s="28">
        <v>2916</v>
      </c>
      <c r="N507" s="28">
        <v>87480000</v>
      </c>
      <c r="O507" s="16" t="s">
        <v>2063</v>
      </c>
      <c r="P507" s="16" t="s">
        <v>16</v>
      </c>
      <c r="Q507" s="16" t="s">
        <v>3236</v>
      </c>
      <c r="R507" s="16" t="s">
        <v>2899</v>
      </c>
      <c r="S507" s="16" t="s">
        <v>3237</v>
      </c>
    </row>
    <row r="508" spans="1:19" ht="90">
      <c r="A508" s="10">
        <v>506</v>
      </c>
      <c r="B508" s="16" t="s">
        <v>2844</v>
      </c>
      <c r="C508" s="16" t="s">
        <v>2930</v>
      </c>
      <c r="D508" s="16" t="s">
        <v>2846</v>
      </c>
      <c r="E508" s="16" t="s">
        <v>2847</v>
      </c>
      <c r="F508" s="16" t="s">
        <v>2931</v>
      </c>
      <c r="G508" s="16" t="s">
        <v>2932</v>
      </c>
      <c r="H508" s="16" t="s">
        <v>2849</v>
      </c>
      <c r="I508" s="16" t="s">
        <v>24</v>
      </c>
      <c r="J508" s="16" t="s">
        <v>2933</v>
      </c>
      <c r="K508" s="16" t="s">
        <v>118</v>
      </c>
      <c r="L508" s="28">
        <v>100000</v>
      </c>
      <c r="M508" s="28">
        <v>650</v>
      </c>
      <c r="N508" s="28">
        <v>65000000</v>
      </c>
      <c r="O508" s="16" t="s">
        <v>2934</v>
      </c>
      <c r="P508" s="16" t="s">
        <v>2935</v>
      </c>
      <c r="Q508" s="16" t="s">
        <v>3239</v>
      </c>
      <c r="R508" s="16" t="s">
        <v>2936</v>
      </c>
      <c r="S508" s="16" t="s">
        <v>3238</v>
      </c>
    </row>
    <row r="509" spans="1:19" ht="78.75">
      <c r="A509" s="10">
        <v>507</v>
      </c>
      <c r="B509" s="16" t="s">
        <v>1299</v>
      </c>
      <c r="C509" s="16" t="s">
        <v>1300</v>
      </c>
      <c r="D509" s="16" t="s">
        <v>1301</v>
      </c>
      <c r="E509" s="16" t="s">
        <v>1675</v>
      </c>
      <c r="F509" s="16" t="s">
        <v>114</v>
      </c>
      <c r="G509" s="16" t="s">
        <v>242</v>
      </c>
      <c r="H509" s="16" t="s">
        <v>2937</v>
      </c>
      <c r="I509" s="16" t="s">
        <v>24</v>
      </c>
      <c r="J509" s="16" t="s">
        <v>123</v>
      </c>
      <c r="K509" s="16" t="s">
        <v>118</v>
      </c>
      <c r="L509" s="28">
        <v>170000</v>
      </c>
      <c r="M509" s="28">
        <v>245</v>
      </c>
      <c r="N509" s="28">
        <v>41650000</v>
      </c>
      <c r="O509" s="16" t="s">
        <v>2937</v>
      </c>
      <c r="P509" s="16" t="s">
        <v>16</v>
      </c>
      <c r="Q509" s="16" t="s">
        <v>3239</v>
      </c>
      <c r="R509" s="16" t="s">
        <v>2936</v>
      </c>
      <c r="S509" s="16" t="s">
        <v>3238</v>
      </c>
    </row>
    <row r="510" spans="1:19" ht="33.75">
      <c r="A510" s="10">
        <v>508</v>
      </c>
      <c r="B510" s="16" t="s">
        <v>8</v>
      </c>
      <c r="C510" s="16" t="s">
        <v>8</v>
      </c>
      <c r="D510" s="16" t="s">
        <v>2600</v>
      </c>
      <c r="E510" s="16" t="s">
        <v>2601</v>
      </c>
      <c r="F510" s="16" t="s">
        <v>114</v>
      </c>
      <c r="G510" s="16" t="s">
        <v>115</v>
      </c>
      <c r="H510" s="16" t="s">
        <v>2602</v>
      </c>
      <c r="I510" s="16" t="s">
        <v>24</v>
      </c>
      <c r="J510" s="16" t="s">
        <v>2603</v>
      </c>
      <c r="K510" s="16" t="s">
        <v>118</v>
      </c>
      <c r="L510" s="28">
        <v>40000</v>
      </c>
      <c r="M510" s="28">
        <v>450</v>
      </c>
      <c r="N510" s="28">
        <v>18000000</v>
      </c>
      <c r="O510" s="16" t="s">
        <v>2604</v>
      </c>
      <c r="P510" s="16" t="s">
        <v>2938</v>
      </c>
      <c r="Q510" s="16" t="s">
        <v>3239</v>
      </c>
      <c r="R510" s="16" t="s">
        <v>2936</v>
      </c>
      <c r="S510" s="16" t="s">
        <v>3238</v>
      </c>
    </row>
    <row r="511" spans="1:19" ht="90">
      <c r="A511" s="10">
        <v>509</v>
      </c>
      <c r="B511" s="16" t="s">
        <v>2392</v>
      </c>
      <c r="C511" s="16" t="s">
        <v>2939</v>
      </c>
      <c r="D511" s="16" t="s">
        <v>2851</v>
      </c>
      <c r="E511" s="16" t="s">
        <v>2852</v>
      </c>
      <c r="F511" s="16" t="s">
        <v>2940</v>
      </c>
      <c r="G511" s="16" t="s">
        <v>2941</v>
      </c>
      <c r="H511" s="16" t="s">
        <v>2849</v>
      </c>
      <c r="I511" s="16" t="s">
        <v>24</v>
      </c>
      <c r="J511" s="16" t="s">
        <v>2942</v>
      </c>
      <c r="K511" s="16" t="s">
        <v>1493</v>
      </c>
      <c r="L511" s="28">
        <v>100000</v>
      </c>
      <c r="M511" s="28">
        <v>800</v>
      </c>
      <c r="N511" s="28">
        <v>80000000</v>
      </c>
      <c r="O511" s="16" t="s">
        <v>2934</v>
      </c>
      <c r="P511" s="16" t="s">
        <v>788</v>
      </c>
      <c r="Q511" s="16" t="s">
        <v>3239</v>
      </c>
      <c r="R511" s="16" t="s">
        <v>2936</v>
      </c>
      <c r="S511" s="16" t="s">
        <v>3238</v>
      </c>
    </row>
    <row r="512" spans="1:19" ht="90">
      <c r="A512" s="10">
        <v>510</v>
      </c>
      <c r="B512" s="16" t="s">
        <v>581</v>
      </c>
      <c r="C512" s="16" t="s">
        <v>582</v>
      </c>
      <c r="D512" s="16" t="s">
        <v>2820</v>
      </c>
      <c r="E512" s="16" t="s">
        <v>2943</v>
      </c>
      <c r="F512" s="16" t="s">
        <v>114</v>
      </c>
      <c r="G512" s="16" t="s">
        <v>260</v>
      </c>
      <c r="H512" s="16" t="s">
        <v>2602</v>
      </c>
      <c r="I512" s="16" t="s">
        <v>24</v>
      </c>
      <c r="J512" s="16" t="s">
        <v>2140</v>
      </c>
      <c r="K512" s="16" t="s">
        <v>1493</v>
      </c>
      <c r="L512" s="28">
        <v>170000</v>
      </c>
      <c r="M512" s="28">
        <v>167</v>
      </c>
      <c r="N512" s="28">
        <v>28390000</v>
      </c>
      <c r="O512" s="16" t="s">
        <v>2604</v>
      </c>
      <c r="P512" s="16" t="s">
        <v>2938</v>
      </c>
      <c r="Q512" s="16" t="s">
        <v>3239</v>
      </c>
      <c r="R512" s="16" t="s">
        <v>2936</v>
      </c>
      <c r="S512" s="16" t="s">
        <v>3238</v>
      </c>
    </row>
    <row r="513" spans="1:19" ht="56.25">
      <c r="A513" s="10">
        <v>511</v>
      </c>
      <c r="B513" s="16" t="s">
        <v>1904</v>
      </c>
      <c r="C513" s="16" t="s">
        <v>2031</v>
      </c>
      <c r="D513" s="16" t="s">
        <v>2944</v>
      </c>
      <c r="E513" s="16" t="s">
        <v>1906</v>
      </c>
      <c r="F513" s="16" t="s">
        <v>114</v>
      </c>
      <c r="G513" s="16" t="s">
        <v>628</v>
      </c>
      <c r="H513" s="16" t="s">
        <v>2602</v>
      </c>
      <c r="I513" s="16" t="s">
        <v>24</v>
      </c>
      <c r="J513" s="16" t="s">
        <v>2747</v>
      </c>
      <c r="K513" s="16" t="s">
        <v>1493</v>
      </c>
      <c r="L513" s="28">
        <v>36000</v>
      </c>
      <c r="M513" s="28">
        <v>450</v>
      </c>
      <c r="N513" s="28">
        <v>16200000</v>
      </c>
      <c r="O513" s="16" t="s">
        <v>2604</v>
      </c>
      <c r="P513" s="16" t="s">
        <v>2938</v>
      </c>
      <c r="Q513" s="16" t="s">
        <v>3239</v>
      </c>
      <c r="R513" s="16" t="s">
        <v>2936</v>
      </c>
      <c r="S513" s="16" t="s">
        <v>3238</v>
      </c>
    </row>
    <row r="514" spans="1:19" ht="45">
      <c r="A514" s="10">
        <v>512</v>
      </c>
      <c r="B514" s="16" t="s">
        <v>784</v>
      </c>
      <c r="C514" s="16" t="s">
        <v>14</v>
      </c>
      <c r="D514" s="16" t="s">
        <v>785</v>
      </c>
      <c r="E514" s="16" t="s">
        <v>786</v>
      </c>
      <c r="F514" s="16" t="s">
        <v>1295</v>
      </c>
      <c r="G514" s="16" t="s">
        <v>1493</v>
      </c>
      <c r="H514" s="16" t="s">
        <v>2945</v>
      </c>
      <c r="I514" s="16" t="s">
        <v>24</v>
      </c>
      <c r="J514" s="16" t="s">
        <v>123</v>
      </c>
      <c r="K514" s="16" t="s">
        <v>118</v>
      </c>
      <c r="L514" s="28">
        <v>50000</v>
      </c>
      <c r="M514" s="28">
        <v>785</v>
      </c>
      <c r="N514" s="28">
        <v>39250000</v>
      </c>
      <c r="O514" s="16" t="s">
        <v>2604</v>
      </c>
      <c r="P514" s="16" t="s">
        <v>2946</v>
      </c>
      <c r="Q514" s="16" t="s">
        <v>3245</v>
      </c>
      <c r="R514" s="16" t="s">
        <v>2947</v>
      </c>
      <c r="S514" s="16" t="s">
        <v>3244</v>
      </c>
    </row>
    <row r="515" spans="1:19" ht="33.75">
      <c r="A515" s="10">
        <v>513</v>
      </c>
      <c r="B515" s="16" t="s">
        <v>977</v>
      </c>
      <c r="C515" s="16" t="s">
        <v>2142</v>
      </c>
      <c r="D515" s="16" t="s">
        <v>2754</v>
      </c>
      <c r="E515" s="16" t="s">
        <v>2144</v>
      </c>
      <c r="F515" s="16" t="s">
        <v>114</v>
      </c>
      <c r="G515" s="16" t="s">
        <v>2948</v>
      </c>
      <c r="H515" s="16" t="s">
        <v>2146</v>
      </c>
      <c r="I515" s="16" t="s">
        <v>24</v>
      </c>
      <c r="J515" s="16" t="s">
        <v>2949</v>
      </c>
      <c r="K515" s="16" t="s">
        <v>966</v>
      </c>
      <c r="L515" s="28">
        <v>5000</v>
      </c>
      <c r="M515" s="28">
        <v>3425</v>
      </c>
      <c r="N515" s="28">
        <v>17125000</v>
      </c>
      <c r="O515" s="16" t="s">
        <v>2604</v>
      </c>
      <c r="P515" s="16" t="s">
        <v>2946</v>
      </c>
      <c r="Q515" s="16" t="s">
        <v>3245</v>
      </c>
      <c r="R515" s="16" t="s">
        <v>2947</v>
      </c>
      <c r="S515" s="16" t="s">
        <v>3244</v>
      </c>
    </row>
    <row r="516" spans="1:19" ht="56.25">
      <c r="A516" s="10">
        <v>514</v>
      </c>
      <c r="B516" s="16" t="s">
        <v>1573</v>
      </c>
      <c r="C516" s="16" t="s">
        <v>2950</v>
      </c>
      <c r="D516" s="16" t="s">
        <v>2951</v>
      </c>
      <c r="E516" s="16" t="s">
        <v>717</v>
      </c>
      <c r="F516" s="16" t="s">
        <v>114</v>
      </c>
      <c r="G516" s="16" t="s">
        <v>718</v>
      </c>
      <c r="H516" s="16" t="s">
        <v>2602</v>
      </c>
      <c r="I516" s="16" t="s">
        <v>24</v>
      </c>
      <c r="J516" s="16" t="s">
        <v>2952</v>
      </c>
      <c r="K516" s="16" t="s">
        <v>140</v>
      </c>
      <c r="L516" s="28">
        <v>4000</v>
      </c>
      <c r="M516" s="28">
        <v>10000</v>
      </c>
      <c r="N516" s="28">
        <v>40000000</v>
      </c>
      <c r="O516" s="16" t="s">
        <v>2604</v>
      </c>
      <c r="P516" s="16" t="s">
        <v>2946</v>
      </c>
      <c r="Q516" s="16" t="s">
        <v>3245</v>
      </c>
      <c r="R516" s="16" t="s">
        <v>2947</v>
      </c>
      <c r="S516" s="16" t="s">
        <v>3244</v>
      </c>
    </row>
    <row r="517" spans="1:19" ht="90">
      <c r="A517" s="10">
        <v>515</v>
      </c>
      <c r="B517" s="16" t="s">
        <v>2844</v>
      </c>
      <c r="C517" s="16" t="s">
        <v>2930</v>
      </c>
      <c r="D517" s="16" t="s">
        <v>2846</v>
      </c>
      <c r="E517" s="16" t="s">
        <v>2847</v>
      </c>
      <c r="F517" s="16" t="s">
        <v>1295</v>
      </c>
      <c r="G517" s="16" t="s">
        <v>118</v>
      </c>
      <c r="H517" s="16" t="s">
        <v>2849</v>
      </c>
      <c r="I517" s="16" t="s">
        <v>24</v>
      </c>
      <c r="J517" s="16" t="s">
        <v>376</v>
      </c>
      <c r="K517" s="16" t="s">
        <v>118</v>
      </c>
      <c r="L517" s="28">
        <v>150000</v>
      </c>
      <c r="M517" s="28">
        <v>650</v>
      </c>
      <c r="N517" s="28">
        <v>97500000</v>
      </c>
      <c r="O517" s="16" t="s">
        <v>258</v>
      </c>
      <c r="P517" s="16" t="s">
        <v>2953</v>
      </c>
      <c r="Q517" s="16" t="s">
        <v>3245</v>
      </c>
      <c r="R517" s="16" t="s">
        <v>2947</v>
      </c>
      <c r="S517" s="16" t="s">
        <v>3244</v>
      </c>
    </row>
    <row r="518" spans="1:19" ht="90">
      <c r="A518" s="10">
        <v>516</v>
      </c>
      <c r="B518" s="16" t="s">
        <v>2392</v>
      </c>
      <c r="C518" s="16" t="s">
        <v>2954</v>
      </c>
      <c r="D518" s="16" t="s">
        <v>2851</v>
      </c>
      <c r="E518" s="16" t="s">
        <v>2852</v>
      </c>
      <c r="F518" s="16" t="s">
        <v>114</v>
      </c>
      <c r="G518" s="16" t="s">
        <v>118</v>
      </c>
      <c r="H518" s="16" t="s">
        <v>2849</v>
      </c>
      <c r="I518" s="16" t="s">
        <v>24</v>
      </c>
      <c r="J518" s="16" t="s">
        <v>376</v>
      </c>
      <c r="K518" s="16" t="s">
        <v>118</v>
      </c>
      <c r="L518" s="28">
        <v>120000</v>
      </c>
      <c r="M518" s="28">
        <v>800</v>
      </c>
      <c r="N518" s="28">
        <v>96000000</v>
      </c>
      <c r="O518" s="16" t="s">
        <v>258</v>
      </c>
      <c r="P518" s="16" t="s">
        <v>2953</v>
      </c>
      <c r="Q518" s="16" t="s">
        <v>3245</v>
      </c>
      <c r="R518" s="16" t="s">
        <v>2947</v>
      </c>
      <c r="S518" s="16" t="s">
        <v>3244</v>
      </c>
    </row>
    <row r="519" spans="1:19" ht="90">
      <c r="A519" s="10">
        <v>517</v>
      </c>
      <c r="B519" s="16" t="s">
        <v>2955</v>
      </c>
      <c r="C519" s="16" t="s">
        <v>2956</v>
      </c>
      <c r="D519" s="16" t="s">
        <v>2957</v>
      </c>
      <c r="E519" s="16" t="s">
        <v>2958</v>
      </c>
      <c r="F519" s="16" t="s">
        <v>114</v>
      </c>
      <c r="G519" s="16" t="s">
        <v>115</v>
      </c>
      <c r="H519" s="16" t="s">
        <v>2849</v>
      </c>
      <c r="I519" s="16" t="s">
        <v>24</v>
      </c>
      <c r="J519" s="16" t="s">
        <v>123</v>
      </c>
      <c r="K519" s="16" t="s">
        <v>118</v>
      </c>
      <c r="L519" s="28">
        <v>10000</v>
      </c>
      <c r="M519" s="28">
        <v>650</v>
      </c>
      <c r="N519" s="28">
        <v>6500000</v>
      </c>
      <c r="O519" s="16" t="s">
        <v>258</v>
      </c>
      <c r="P519" s="16" t="s">
        <v>2946</v>
      </c>
      <c r="Q519" s="16" t="s">
        <v>3245</v>
      </c>
      <c r="R519" s="16" t="s">
        <v>2947</v>
      </c>
      <c r="S519" s="16" t="s">
        <v>3244</v>
      </c>
    </row>
    <row r="520" spans="1:19" ht="33.75">
      <c r="A520" s="10">
        <v>518</v>
      </c>
      <c r="B520" s="16" t="s">
        <v>2959</v>
      </c>
      <c r="C520" s="16" t="s">
        <v>2959</v>
      </c>
      <c r="D520" s="16" t="s">
        <v>2792</v>
      </c>
      <c r="E520" s="16" t="s">
        <v>2174</v>
      </c>
      <c r="F520" s="16" t="s">
        <v>1295</v>
      </c>
      <c r="G520" s="16" t="s">
        <v>118</v>
      </c>
      <c r="H520" s="16" t="s">
        <v>1342</v>
      </c>
      <c r="I520" s="16" t="s">
        <v>24</v>
      </c>
      <c r="J520" s="16" t="s">
        <v>2960</v>
      </c>
      <c r="K520" s="16" t="s">
        <v>118</v>
      </c>
      <c r="L520" s="28">
        <v>50000</v>
      </c>
      <c r="M520" s="28">
        <v>262.5</v>
      </c>
      <c r="N520" s="28">
        <v>13125000</v>
      </c>
      <c r="O520" s="16" t="s">
        <v>2101</v>
      </c>
      <c r="P520" s="16" t="s">
        <v>2946</v>
      </c>
      <c r="Q520" s="16" t="s">
        <v>3245</v>
      </c>
      <c r="R520" s="16" t="s">
        <v>2947</v>
      </c>
      <c r="S520" s="16" t="s">
        <v>3244</v>
      </c>
    </row>
    <row r="521" spans="1:19" ht="56.25">
      <c r="A521" s="10">
        <v>519</v>
      </c>
      <c r="B521" s="16" t="s">
        <v>489</v>
      </c>
      <c r="C521" s="16" t="s">
        <v>2905</v>
      </c>
      <c r="D521" s="16" t="s">
        <v>2961</v>
      </c>
      <c r="E521" s="16" t="s">
        <v>2962</v>
      </c>
      <c r="F521" s="16" t="s">
        <v>114</v>
      </c>
      <c r="G521" s="16" t="s">
        <v>184</v>
      </c>
      <c r="H521" s="16" t="s">
        <v>1342</v>
      </c>
      <c r="I521" s="16" t="s">
        <v>24</v>
      </c>
      <c r="J521" s="16" t="s">
        <v>150</v>
      </c>
      <c r="K521" s="16" t="s">
        <v>118</v>
      </c>
      <c r="L521" s="28">
        <v>25000</v>
      </c>
      <c r="M521" s="28">
        <v>840</v>
      </c>
      <c r="N521" s="28">
        <v>21000000</v>
      </c>
      <c r="O521" s="16" t="s">
        <v>2101</v>
      </c>
      <c r="P521" s="16" t="s">
        <v>2946</v>
      </c>
      <c r="Q521" s="16" t="s">
        <v>3245</v>
      </c>
      <c r="R521" s="16" t="s">
        <v>2947</v>
      </c>
      <c r="S521" s="16" t="s">
        <v>3244</v>
      </c>
    </row>
    <row r="522" spans="1:19" ht="45">
      <c r="A522" s="10">
        <v>520</v>
      </c>
      <c r="B522" s="16" t="s">
        <v>2765</v>
      </c>
      <c r="C522" s="16" t="s">
        <v>2963</v>
      </c>
      <c r="D522" s="16" t="s">
        <v>2767</v>
      </c>
      <c r="E522" s="16" t="s">
        <v>2964</v>
      </c>
      <c r="F522" s="16" t="s">
        <v>1295</v>
      </c>
      <c r="G522" s="16" t="s">
        <v>118</v>
      </c>
      <c r="H522" s="16" t="s">
        <v>2769</v>
      </c>
      <c r="I522" s="16" t="s">
        <v>24</v>
      </c>
      <c r="J522" s="16" t="s">
        <v>376</v>
      </c>
      <c r="K522" s="16" t="s">
        <v>118</v>
      </c>
      <c r="L522" s="28">
        <v>50000</v>
      </c>
      <c r="M522" s="28">
        <v>1500</v>
      </c>
      <c r="N522" s="28">
        <v>75000000</v>
      </c>
      <c r="O522" s="16" t="s">
        <v>2965</v>
      </c>
      <c r="P522" s="16" t="s">
        <v>2946</v>
      </c>
      <c r="Q522" s="16" t="s">
        <v>3245</v>
      </c>
      <c r="R522" s="16" t="s">
        <v>2947</v>
      </c>
      <c r="S522" s="16" t="s">
        <v>3244</v>
      </c>
    </row>
    <row r="523" spans="1:19" ht="33.75">
      <c r="A523" s="10">
        <v>521</v>
      </c>
      <c r="B523" s="16" t="s">
        <v>2039</v>
      </c>
      <c r="C523" s="16" t="s">
        <v>2966</v>
      </c>
      <c r="D523" s="16" t="s">
        <v>2119</v>
      </c>
      <c r="E523" s="16" t="s">
        <v>922</v>
      </c>
      <c r="F523" s="16" t="s">
        <v>114</v>
      </c>
      <c r="G523" s="16" t="s">
        <v>2043</v>
      </c>
      <c r="H523" s="16" t="s">
        <v>1426</v>
      </c>
      <c r="I523" s="16" t="s">
        <v>24</v>
      </c>
      <c r="J523" s="16" t="s">
        <v>2044</v>
      </c>
      <c r="K523" s="16" t="s">
        <v>118</v>
      </c>
      <c r="L523" s="28">
        <v>500000</v>
      </c>
      <c r="M523" s="28">
        <v>130</v>
      </c>
      <c r="N523" s="28">
        <v>65000000</v>
      </c>
      <c r="O523" s="16" t="s">
        <v>2967</v>
      </c>
      <c r="P523" s="16">
        <v>2</v>
      </c>
      <c r="Q523" s="16" t="s">
        <v>3246</v>
      </c>
      <c r="R523" s="16" t="s">
        <v>2968</v>
      </c>
      <c r="S523" s="16" t="s">
        <v>3247</v>
      </c>
    </row>
    <row r="524" spans="1:19" ht="33.75">
      <c r="A524" s="10">
        <v>522</v>
      </c>
      <c r="B524" s="16" t="s">
        <v>581</v>
      </c>
      <c r="C524" s="16" t="s">
        <v>582</v>
      </c>
      <c r="D524" s="16" t="s">
        <v>2820</v>
      </c>
      <c r="E524" s="16" t="s">
        <v>2969</v>
      </c>
      <c r="F524" s="16" t="s">
        <v>114</v>
      </c>
      <c r="G524" s="16" t="s">
        <v>2828</v>
      </c>
      <c r="H524" s="16" t="s">
        <v>2602</v>
      </c>
      <c r="I524" s="16" t="s">
        <v>24</v>
      </c>
      <c r="J524" s="16" t="s">
        <v>2970</v>
      </c>
      <c r="K524" s="16" t="s">
        <v>118</v>
      </c>
      <c r="L524" s="28">
        <v>150000</v>
      </c>
      <c r="M524" s="28">
        <v>168</v>
      </c>
      <c r="N524" s="28">
        <v>25200000</v>
      </c>
      <c r="O524" s="16" t="s">
        <v>2971</v>
      </c>
      <c r="P524" s="16">
        <v>2</v>
      </c>
      <c r="Q524" s="16" t="s">
        <v>3246</v>
      </c>
      <c r="R524" s="16" t="s">
        <v>2968</v>
      </c>
      <c r="S524" s="16" t="s">
        <v>3247</v>
      </c>
    </row>
    <row r="525" spans="1:19" ht="56.25">
      <c r="A525" s="10">
        <v>523</v>
      </c>
      <c r="B525" s="16" t="s">
        <v>1904</v>
      </c>
      <c r="C525" s="16" t="s">
        <v>2031</v>
      </c>
      <c r="D525" s="16" t="s">
        <v>2972</v>
      </c>
      <c r="E525" s="16" t="s">
        <v>1906</v>
      </c>
      <c r="F525" s="16" t="s">
        <v>114</v>
      </c>
      <c r="G525" s="16" t="s">
        <v>628</v>
      </c>
      <c r="H525" s="16" t="s">
        <v>2602</v>
      </c>
      <c r="I525" s="16" t="s">
        <v>24</v>
      </c>
      <c r="J525" s="16" t="s">
        <v>2973</v>
      </c>
      <c r="K525" s="16" t="s">
        <v>118</v>
      </c>
      <c r="L525" s="28">
        <v>10000</v>
      </c>
      <c r="M525" s="28">
        <v>525</v>
      </c>
      <c r="N525" s="28">
        <v>5250000</v>
      </c>
      <c r="O525" s="16" t="s">
        <v>2971</v>
      </c>
      <c r="P525" s="16">
        <v>2</v>
      </c>
      <c r="Q525" s="16" t="s">
        <v>3246</v>
      </c>
      <c r="R525" s="16" t="s">
        <v>2968</v>
      </c>
      <c r="S525" s="16" t="s">
        <v>3247</v>
      </c>
    </row>
    <row r="526" spans="1:19" ht="45">
      <c r="A526" s="10">
        <v>524</v>
      </c>
      <c r="B526" s="16" t="s">
        <v>372</v>
      </c>
      <c r="C526" s="16" t="s">
        <v>2884</v>
      </c>
      <c r="D526" s="16" t="s">
        <v>2885</v>
      </c>
      <c r="E526" s="16" t="s">
        <v>255</v>
      </c>
      <c r="F526" s="16" t="s">
        <v>114</v>
      </c>
      <c r="G526" s="16" t="s">
        <v>148</v>
      </c>
      <c r="H526" s="16" t="s">
        <v>375</v>
      </c>
      <c r="I526" s="16" t="s">
        <v>2737</v>
      </c>
      <c r="J526" s="16" t="s">
        <v>2974</v>
      </c>
      <c r="K526" s="16" t="s">
        <v>205</v>
      </c>
      <c r="L526" s="28">
        <v>100000</v>
      </c>
      <c r="M526" s="28">
        <v>650</v>
      </c>
      <c r="N526" s="28">
        <v>65000000</v>
      </c>
      <c r="O526" s="16" t="s">
        <v>258</v>
      </c>
      <c r="P526" s="16">
        <v>1</v>
      </c>
      <c r="Q526" s="16" t="s">
        <v>3246</v>
      </c>
      <c r="R526" s="16" t="s">
        <v>2968</v>
      </c>
      <c r="S526" s="16" t="s">
        <v>3247</v>
      </c>
    </row>
    <row r="527" spans="1:19" ht="56.25">
      <c r="A527" s="10">
        <v>525</v>
      </c>
      <c r="B527" s="16" t="s">
        <v>1980</v>
      </c>
      <c r="C527" s="16" t="s">
        <v>2106</v>
      </c>
      <c r="D527" s="16" t="s">
        <v>1982</v>
      </c>
      <c r="E527" s="16" t="s">
        <v>1983</v>
      </c>
      <c r="F527" s="16" t="s">
        <v>2975</v>
      </c>
      <c r="G527" s="16" t="s">
        <v>2887</v>
      </c>
      <c r="H527" s="16" t="s">
        <v>2736</v>
      </c>
      <c r="I527" s="16" t="s">
        <v>2737</v>
      </c>
      <c r="J527" s="16" t="s">
        <v>2976</v>
      </c>
      <c r="K527" s="16" t="s">
        <v>893</v>
      </c>
      <c r="L527" s="28">
        <v>1000</v>
      </c>
      <c r="M527" s="28">
        <v>18000</v>
      </c>
      <c r="N527" s="28">
        <v>18000000</v>
      </c>
      <c r="O527" s="16" t="s">
        <v>258</v>
      </c>
      <c r="P527" s="16">
        <v>2</v>
      </c>
      <c r="Q527" s="16" t="s">
        <v>3246</v>
      </c>
      <c r="R527" s="16" t="s">
        <v>2968</v>
      </c>
      <c r="S527" s="16" t="s">
        <v>3247</v>
      </c>
    </row>
    <row r="528" spans="1:19" ht="45">
      <c r="A528" s="10">
        <v>526</v>
      </c>
      <c r="B528" s="16" t="s">
        <v>678</v>
      </c>
      <c r="C528" s="16" t="s">
        <v>2741</v>
      </c>
      <c r="D528" s="16" t="s">
        <v>2742</v>
      </c>
      <c r="E528" s="16" t="s">
        <v>1265</v>
      </c>
      <c r="F528" s="16" t="s">
        <v>114</v>
      </c>
      <c r="G528" s="16" t="s">
        <v>2195</v>
      </c>
      <c r="H528" s="16" t="s">
        <v>2736</v>
      </c>
      <c r="I528" s="16" t="s">
        <v>2737</v>
      </c>
      <c r="J528" s="16" t="s">
        <v>2977</v>
      </c>
      <c r="K528" s="16" t="s">
        <v>205</v>
      </c>
      <c r="L528" s="28">
        <v>13000</v>
      </c>
      <c r="M528" s="28">
        <v>650</v>
      </c>
      <c r="N528" s="28">
        <v>8450000</v>
      </c>
      <c r="O528" s="16" t="s">
        <v>258</v>
      </c>
      <c r="P528" s="16">
        <v>2</v>
      </c>
      <c r="Q528" s="16" t="s">
        <v>3246</v>
      </c>
      <c r="R528" s="16" t="s">
        <v>2968</v>
      </c>
      <c r="S528" s="16" t="s">
        <v>3247</v>
      </c>
    </row>
    <row r="529" spans="1:19" ht="56.25">
      <c r="A529" s="10">
        <v>527</v>
      </c>
      <c r="B529" s="16" t="s">
        <v>2022</v>
      </c>
      <c r="C529" s="16" t="s">
        <v>1384</v>
      </c>
      <c r="D529" s="16" t="s">
        <v>2978</v>
      </c>
      <c r="E529" s="16" t="s">
        <v>325</v>
      </c>
      <c r="F529" s="16" t="s">
        <v>114</v>
      </c>
      <c r="G529" s="16" t="s">
        <v>2979</v>
      </c>
      <c r="H529" s="16" t="s">
        <v>2081</v>
      </c>
      <c r="I529" s="16" t="s">
        <v>2024</v>
      </c>
      <c r="J529" s="16" t="s">
        <v>2980</v>
      </c>
      <c r="K529" s="16" t="s">
        <v>118</v>
      </c>
      <c r="L529" s="28">
        <v>20000</v>
      </c>
      <c r="M529" s="28">
        <v>830</v>
      </c>
      <c r="N529" s="28">
        <v>16600000</v>
      </c>
      <c r="O529" s="16" t="s">
        <v>213</v>
      </c>
      <c r="P529" s="16">
        <v>2</v>
      </c>
      <c r="Q529" s="16" t="s">
        <v>3246</v>
      </c>
      <c r="R529" s="16" t="s">
        <v>2968</v>
      </c>
      <c r="S529" s="16" t="s">
        <v>3247</v>
      </c>
    </row>
    <row r="530" spans="1:19" ht="33.75">
      <c r="A530" s="10">
        <v>528</v>
      </c>
      <c r="B530" s="16" t="s">
        <v>8</v>
      </c>
      <c r="C530" s="16" t="s">
        <v>8</v>
      </c>
      <c r="D530" s="16" t="s">
        <v>2600</v>
      </c>
      <c r="E530" s="16" t="s">
        <v>2601</v>
      </c>
      <c r="F530" s="16" t="s">
        <v>114</v>
      </c>
      <c r="G530" s="16" t="s">
        <v>1719</v>
      </c>
      <c r="H530" s="16" t="s">
        <v>2602</v>
      </c>
      <c r="I530" s="16" t="s">
        <v>24</v>
      </c>
      <c r="J530" s="16" t="s">
        <v>2981</v>
      </c>
      <c r="K530" s="16" t="s">
        <v>118</v>
      </c>
      <c r="L530" s="28">
        <v>13000</v>
      </c>
      <c r="M530" s="28">
        <v>450</v>
      </c>
      <c r="N530" s="28">
        <v>5850000</v>
      </c>
      <c r="O530" s="16" t="s">
        <v>2971</v>
      </c>
      <c r="P530" s="16">
        <v>2</v>
      </c>
      <c r="Q530" s="16" t="s">
        <v>3246</v>
      </c>
      <c r="R530" s="16" t="s">
        <v>2968</v>
      </c>
      <c r="S530" s="16" t="s">
        <v>3247</v>
      </c>
    </row>
    <row r="531" spans="1:19" ht="45">
      <c r="A531" s="10">
        <v>529</v>
      </c>
      <c r="B531" s="16" t="s">
        <v>1646</v>
      </c>
      <c r="C531" s="16" t="s">
        <v>683</v>
      </c>
      <c r="D531" s="16" t="s">
        <v>2756</v>
      </c>
      <c r="E531" s="16" t="s">
        <v>2982</v>
      </c>
      <c r="F531" s="16" t="s">
        <v>114</v>
      </c>
      <c r="G531" s="16" t="s">
        <v>2260</v>
      </c>
      <c r="H531" s="16" t="s">
        <v>2081</v>
      </c>
      <c r="I531" s="16" t="s">
        <v>2024</v>
      </c>
      <c r="J531" s="16" t="s">
        <v>2983</v>
      </c>
      <c r="K531" s="16" t="s">
        <v>118</v>
      </c>
      <c r="L531" s="28">
        <v>20000</v>
      </c>
      <c r="M531" s="28">
        <v>830</v>
      </c>
      <c r="N531" s="28">
        <v>16600000</v>
      </c>
      <c r="O531" s="16" t="s">
        <v>213</v>
      </c>
      <c r="P531" s="16">
        <v>2</v>
      </c>
      <c r="Q531" s="16" t="s">
        <v>3246</v>
      </c>
      <c r="R531" s="16" t="s">
        <v>2968</v>
      </c>
      <c r="S531" s="16" t="s">
        <v>3247</v>
      </c>
    </row>
    <row r="532" spans="1:19" ht="45">
      <c r="A532" s="10">
        <v>530</v>
      </c>
      <c r="B532" s="16" t="s">
        <v>8</v>
      </c>
      <c r="C532" s="16" t="s">
        <v>8</v>
      </c>
      <c r="D532" s="16" t="s">
        <v>2600</v>
      </c>
      <c r="E532" s="16" t="s">
        <v>2601</v>
      </c>
      <c r="F532" s="16" t="s">
        <v>114</v>
      </c>
      <c r="G532" s="16" t="s">
        <v>2984</v>
      </c>
      <c r="H532" s="16" t="s">
        <v>2602</v>
      </c>
      <c r="I532" s="16" t="s">
        <v>24</v>
      </c>
      <c r="J532" s="16" t="s">
        <v>2985</v>
      </c>
      <c r="K532" s="16" t="s">
        <v>118</v>
      </c>
      <c r="L532" s="28">
        <v>20000</v>
      </c>
      <c r="M532" s="28">
        <v>450</v>
      </c>
      <c r="N532" s="28">
        <v>9000000</v>
      </c>
      <c r="O532" s="16" t="s">
        <v>2034</v>
      </c>
      <c r="P532" s="16" t="s">
        <v>2986</v>
      </c>
      <c r="Q532" s="16" t="s">
        <v>3248</v>
      </c>
      <c r="R532" s="16" t="s">
        <v>2987</v>
      </c>
      <c r="S532" s="16" t="s">
        <v>3249</v>
      </c>
    </row>
    <row r="533" spans="1:19" ht="67.5">
      <c r="A533" s="10">
        <v>531</v>
      </c>
      <c r="B533" s="16" t="s">
        <v>977</v>
      </c>
      <c r="C533" s="16" t="s">
        <v>2142</v>
      </c>
      <c r="D533" s="16" t="s">
        <v>2754</v>
      </c>
      <c r="E533" s="16" t="s">
        <v>2144</v>
      </c>
      <c r="F533" s="16" t="s">
        <v>114</v>
      </c>
      <c r="G533" s="16" t="s">
        <v>2988</v>
      </c>
      <c r="H533" s="16" t="s">
        <v>2146</v>
      </c>
      <c r="I533" s="16" t="s">
        <v>24</v>
      </c>
      <c r="J533" s="16" t="s">
        <v>2989</v>
      </c>
      <c r="K533" s="16" t="s">
        <v>966</v>
      </c>
      <c r="L533" s="28">
        <v>10000</v>
      </c>
      <c r="M533" s="28">
        <v>3500</v>
      </c>
      <c r="N533" s="28">
        <v>35000000</v>
      </c>
      <c r="O533" s="16" t="s">
        <v>2034</v>
      </c>
      <c r="P533" s="16" t="s">
        <v>2986</v>
      </c>
      <c r="Q533" s="16" t="s">
        <v>3248</v>
      </c>
      <c r="R533" s="16" t="s">
        <v>2987</v>
      </c>
      <c r="S533" s="16" t="s">
        <v>3249</v>
      </c>
    </row>
    <row r="534" spans="1:19" ht="90">
      <c r="A534" s="10">
        <v>532</v>
      </c>
      <c r="B534" s="16" t="s">
        <v>2990</v>
      </c>
      <c r="C534" s="16" t="s">
        <v>582</v>
      </c>
      <c r="D534" s="16" t="s">
        <v>2820</v>
      </c>
      <c r="E534" s="16" t="s">
        <v>2943</v>
      </c>
      <c r="F534" s="16" t="s">
        <v>114</v>
      </c>
      <c r="G534" s="16" t="s">
        <v>260</v>
      </c>
      <c r="H534" s="16" t="s">
        <v>2602</v>
      </c>
      <c r="I534" s="16" t="s">
        <v>24</v>
      </c>
      <c r="J534" s="16" t="s">
        <v>2991</v>
      </c>
      <c r="K534" s="16" t="s">
        <v>118</v>
      </c>
      <c r="L534" s="28">
        <v>200000</v>
      </c>
      <c r="M534" s="28">
        <v>165</v>
      </c>
      <c r="N534" s="28">
        <v>33000000</v>
      </c>
      <c r="O534" s="16" t="s">
        <v>2034</v>
      </c>
      <c r="P534" s="16" t="s">
        <v>2986</v>
      </c>
      <c r="Q534" s="16" t="s">
        <v>3248</v>
      </c>
      <c r="R534" s="16" t="s">
        <v>2987</v>
      </c>
      <c r="S534" s="16" t="s">
        <v>3249</v>
      </c>
    </row>
    <row r="535" spans="1:19" ht="90">
      <c r="A535" s="10">
        <v>533</v>
      </c>
      <c r="B535" s="16" t="s">
        <v>2022</v>
      </c>
      <c r="C535" s="16" t="s">
        <v>2992</v>
      </c>
      <c r="D535" s="16" t="s">
        <v>2048</v>
      </c>
      <c r="E535" s="16" t="s">
        <v>325</v>
      </c>
      <c r="F535" s="16" t="s">
        <v>114</v>
      </c>
      <c r="G535" s="16" t="s">
        <v>242</v>
      </c>
      <c r="H535" s="16" t="s">
        <v>213</v>
      </c>
      <c r="I535" s="16" t="s">
        <v>2024</v>
      </c>
      <c r="J535" s="16" t="s">
        <v>2993</v>
      </c>
      <c r="K535" s="16" t="s">
        <v>118</v>
      </c>
      <c r="L535" s="28">
        <v>100000</v>
      </c>
      <c r="M535" s="28">
        <v>830</v>
      </c>
      <c r="N535" s="28">
        <v>83000000</v>
      </c>
      <c r="O535" s="16" t="s">
        <v>213</v>
      </c>
      <c r="P535" s="16" t="s">
        <v>2986</v>
      </c>
      <c r="Q535" s="16" t="s">
        <v>3248</v>
      </c>
      <c r="R535" s="16" t="s">
        <v>2987</v>
      </c>
      <c r="S535" s="16" t="s">
        <v>3249</v>
      </c>
    </row>
    <row r="536" spans="1:19" ht="56.25">
      <c r="A536" s="10">
        <v>534</v>
      </c>
      <c r="B536" s="16" t="s">
        <v>2035</v>
      </c>
      <c r="C536" s="16" t="s">
        <v>2104</v>
      </c>
      <c r="D536" s="16" t="s">
        <v>1308</v>
      </c>
      <c r="E536" s="16" t="s">
        <v>2897</v>
      </c>
      <c r="F536" s="16" t="s">
        <v>114</v>
      </c>
      <c r="G536" s="16" t="s">
        <v>2994</v>
      </c>
      <c r="H536" s="16" t="s">
        <v>2018</v>
      </c>
      <c r="I536" s="16" t="s">
        <v>24</v>
      </c>
      <c r="J536" s="16" t="s">
        <v>2995</v>
      </c>
      <c r="K536" s="16" t="s">
        <v>118</v>
      </c>
      <c r="L536" s="28">
        <v>20000</v>
      </c>
      <c r="M536" s="28">
        <v>650</v>
      </c>
      <c r="N536" s="28">
        <v>13000000</v>
      </c>
      <c r="O536" s="16" t="s">
        <v>2493</v>
      </c>
      <c r="P536" s="16" t="s">
        <v>2996</v>
      </c>
      <c r="Q536" s="16" t="s">
        <v>3248</v>
      </c>
      <c r="R536" s="16" t="s">
        <v>2987</v>
      </c>
      <c r="S536" s="16" t="s">
        <v>3249</v>
      </c>
    </row>
    <row r="537" spans="1:19" ht="56.25">
      <c r="A537" s="10">
        <v>535</v>
      </c>
      <c r="B537" s="16" t="s">
        <v>1980</v>
      </c>
      <c r="C537" s="16" t="s">
        <v>2106</v>
      </c>
      <c r="D537" s="16" t="s">
        <v>1982</v>
      </c>
      <c r="E537" s="16" t="s">
        <v>1983</v>
      </c>
      <c r="F537" s="16" t="s">
        <v>690</v>
      </c>
      <c r="G537" s="16" t="s">
        <v>1985</v>
      </c>
      <c r="H537" s="16" t="s">
        <v>2018</v>
      </c>
      <c r="I537" s="16" t="s">
        <v>24</v>
      </c>
      <c r="J537" s="16" t="s">
        <v>2997</v>
      </c>
      <c r="K537" s="16" t="s">
        <v>2019</v>
      </c>
      <c r="L537" s="28">
        <v>1000</v>
      </c>
      <c r="M537" s="28">
        <v>18000</v>
      </c>
      <c r="N537" s="28">
        <v>18000000</v>
      </c>
      <c r="O537" s="16" t="s">
        <v>2493</v>
      </c>
      <c r="P537" s="16" t="s">
        <v>2986</v>
      </c>
      <c r="Q537" s="16" t="s">
        <v>3248</v>
      </c>
      <c r="R537" s="16" t="s">
        <v>2987</v>
      </c>
      <c r="S537" s="16" t="s">
        <v>3249</v>
      </c>
    </row>
    <row r="538" spans="1:19" ht="33.75">
      <c r="A538" s="10">
        <v>536</v>
      </c>
      <c r="B538" s="16" t="s">
        <v>835</v>
      </c>
      <c r="C538" s="16" t="s">
        <v>2998</v>
      </c>
      <c r="D538" s="16" t="s">
        <v>2999</v>
      </c>
      <c r="E538" s="16" t="s">
        <v>3000</v>
      </c>
      <c r="F538" s="16" t="s">
        <v>114</v>
      </c>
      <c r="G538" s="16" t="s">
        <v>3001</v>
      </c>
      <c r="H538" s="16" t="s">
        <v>3002</v>
      </c>
      <c r="I538" s="16" t="s">
        <v>24</v>
      </c>
      <c r="J538" s="16" t="s">
        <v>3003</v>
      </c>
      <c r="K538" s="16" t="s">
        <v>118</v>
      </c>
      <c r="L538" s="28">
        <v>30000</v>
      </c>
      <c r="M538" s="28">
        <v>294</v>
      </c>
      <c r="N538" s="28">
        <v>8820000</v>
      </c>
      <c r="O538" s="16" t="s">
        <v>3002</v>
      </c>
      <c r="P538" s="16" t="s">
        <v>16</v>
      </c>
      <c r="Q538" s="16" t="s">
        <v>3250</v>
      </c>
      <c r="R538" s="16" t="s">
        <v>3004</v>
      </c>
      <c r="S538" s="16" t="s">
        <v>3251</v>
      </c>
    </row>
    <row r="539" spans="1:19" ht="146.25">
      <c r="A539" s="10">
        <v>537</v>
      </c>
      <c r="B539" s="16" t="s">
        <v>3005</v>
      </c>
      <c r="C539" s="16" t="s">
        <v>3006</v>
      </c>
      <c r="D539" s="16" t="s">
        <v>3007</v>
      </c>
      <c r="E539" s="16" t="s">
        <v>3008</v>
      </c>
      <c r="F539" s="16" t="s">
        <v>114</v>
      </c>
      <c r="G539" s="16" t="s">
        <v>3009</v>
      </c>
      <c r="H539" s="16" t="s">
        <v>3002</v>
      </c>
      <c r="I539" s="16" t="s">
        <v>24</v>
      </c>
      <c r="J539" s="16" t="s">
        <v>3010</v>
      </c>
      <c r="K539" s="16" t="s">
        <v>118</v>
      </c>
      <c r="L539" s="28">
        <v>6000</v>
      </c>
      <c r="M539" s="28">
        <v>1260</v>
      </c>
      <c r="N539" s="28">
        <v>7560000</v>
      </c>
      <c r="O539" s="16" t="s">
        <v>3002</v>
      </c>
      <c r="P539" s="16" t="s">
        <v>16</v>
      </c>
      <c r="Q539" s="16" t="s">
        <v>3250</v>
      </c>
      <c r="R539" s="16" t="s">
        <v>3004</v>
      </c>
      <c r="S539" s="16" t="s">
        <v>3251</v>
      </c>
    </row>
    <row r="540" spans="1:19" ht="101.25">
      <c r="A540" s="10">
        <v>538</v>
      </c>
      <c r="B540" s="16" t="s">
        <v>1653</v>
      </c>
      <c r="C540" s="16" t="s">
        <v>2494</v>
      </c>
      <c r="D540" s="16" t="s">
        <v>351</v>
      </c>
      <c r="E540" s="16" t="s">
        <v>3011</v>
      </c>
      <c r="F540" s="16" t="s">
        <v>114</v>
      </c>
      <c r="G540" s="16" t="s">
        <v>1719</v>
      </c>
      <c r="H540" s="16" t="s">
        <v>1656</v>
      </c>
      <c r="I540" s="16" t="s">
        <v>24</v>
      </c>
      <c r="J540" s="16" t="s">
        <v>1657</v>
      </c>
      <c r="K540" s="16" t="s">
        <v>118</v>
      </c>
      <c r="L540" s="28">
        <v>9000</v>
      </c>
      <c r="M540" s="28">
        <v>4900</v>
      </c>
      <c r="N540" s="28">
        <v>44100000</v>
      </c>
      <c r="O540" s="16" t="s">
        <v>3012</v>
      </c>
      <c r="P540" s="16" t="s">
        <v>788</v>
      </c>
      <c r="Q540" s="16" t="s">
        <v>3250</v>
      </c>
      <c r="R540" s="16" t="s">
        <v>3004</v>
      </c>
      <c r="S540" s="16" t="s">
        <v>3251</v>
      </c>
    </row>
    <row r="541" spans="1:19" ht="101.25">
      <c r="A541" s="10">
        <v>539</v>
      </c>
      <c r="B541" s="16" t="s">
        <v>3013</v>
      </c>
      <c r="C541" s="16" t="s">
        <v>3014</v>
      </c>
      <c r="D541" s="16" t="s">
        <v>3015</v>
      </c>
      <c r="E541" s="16" t="s">
        <v>3016</v>
      </c>
      <c r="F541" s="16" t="s">
        <v>114</v>
      </c>
      <c r="G541" s="16" t="s">
        <v>3017</v>
      </c>
      <c r="H541" s="16" t="s">
        <v>375</v>
      </c>
      <c r="I541" s="16" t="s">
        <v>2737</v>
      </c>
      <c r="J541" s="16" t="s">
        <v>3018</v>
      </c>
      <c r="K541" s="16" t="s">
        <v>161</v>
      </c>
      <c r="L541" s="28">
        <v>2000</v>
      </c>
      <c r="M541" s="28">
        <v>1050</v>
      </c>
      <c r="N541" s="28">
        <v>2100000</v>
      </c>
      <c r="O541" s="16" t="s">
        <v>3019</v>
      </c>
      <c r="P541" s="16" t="s">
        <v>16</v>
      </c>
      <c r="Q541" s="16" t="s">
        <v>3250</v>
      </c>
      <c r="R541" s="16" t="s">
        <v>3004</v>
      </c>
      <c r="S541" s="16" t="s">
        <v>3251</v>
      </c>
    </row>
    <row r="542" spans="1:19" ht="101.25">
      <c r="A542" s="10">
        <v>540</v>
      </c>
      <c r="B542" s="16" t="s">
        <v>372</v>
      </c>
      <c r="C542" s="16" t="s">
        <v>2884</v>
      </c>
      <c r="D542" s="16" t="s">
        <v>3020</v>
      </c>
      <c r="E542" s="16" t="s">
        <v>3021</v>
      </c>
      <c r="F542" s="16" t="s">
        <v>114</v>
      </c>
      <c r="G542" s="16" t="s">
        <v>118</v>
      </c>
      <c r="H542" s="16" t="s">
        <v>375</v>
      </c>
      <c r="I542" s="16" t="s">
        <v>2737</v>
      </c>
      <c r="J542" s="16" t="s">
        <v>1870</v>
      </c>
      <c r="K542" s="16" t="s">
        <v>205</v>
      </c>
      <c r="L542" s="28">
        <v>30000</v>
      </c>
      <c r="M542" s="28">
        <v>650</v>
      </c>
      <c r="N542" s="28">
        <v>19500000</v>
      </c>
      <c r="O542" s="16" t="s">
        <v>3019</v>
      </c>
      <c r="P542" s="16" t="s">
        <v>788</v>
      </c>
      <c r="Q542" s="16" t="s">
        <v>3250</v>
      </c>
      <c r="R542" s="16" t="s">
        <v>3004</v>
      </c>
      <c r="S542" s="16" t="s">
        <v>3251</v>
      </c>
    </row>
    <row r="543" spans="1:19" ht="101.25">
      <c r="A543" s="10">
        <v>541</v>
      </c>
      <c r="B543" s="16" t="s">
        <v>476</v>
      </c>
      <c r="C543" s="16" t="s">
        <v>877</v>
      </c>
      <c r="D543" s="16" t="s">
        <v>2739</v>
      </c>
      <c r="E543" s="16" t="s">
        <v>3022</v>
      </c>
      <c r="F543" s="16" t="s">
        <v>114</v>
      </c>
      <c r="G543" s="16" t="s">
        <v>344</v>
      </c>
      <c r="H543" s="16" t="s">
        <v>2736</v>
      </c>
      <c r="I543" s="16" t="s">
        <v>2737</v>
      </c>
      <c r="J543" s="16" t="s">
        <v>2740</v>
      </c>
      <c r="K543" s="16" t="s">
        <v>161</v>
      </c>
      <c r="L543" s="28">
        <v>3000</v>
      </c>
      <c r="M543" s="28">
        <v>2600</v>
      </c>
      <c r="N543" s="28">
        <v>7800000</v>
      </c>
      <c r="O543" s="16" t="s">
        <v>3019</v>
      </c>
      <c r="P543" s="16" t="s">
        <v>16</v>
      </c>
      <c r="Q543" s="16" t="s">
        <v>3250</v>
      </c>
      <c r="R543" s="16" t="s">
        <v>3004</v>
      </c>
      <c r="S543" s="16" t="s">
        <v>3251</v>
      </c>
    </row>
    <row r="544" spans="1:19" ht="101.25">
      <c r="A544" s="10">
        <v>542</v>
      </c>
      <c r="B544" s="16" t="s">
        <v>1715</v>
      </c>
      <c r="C544" s="16" t="s">
        <v>2735</v>
      </c>
      <c r="D544" s="16" t="s">
        <v>3023</v>
      </c>
      <c r="E544" s="16" t="s">
        <v>3024</v>
      </c>
      <c r="F544" s="16" t="s">
        <v>114</v>
      </c>
      <c r="G544" s="16" t="s">
        <v>242</v>
      </c>
      <c r="H544" s="16" t="s">
        <v>2736</v>
      </c>
      <c r="I544" s="16" t="s">
        <v>2737</v>
      </c>
      <c r="J544" s="16" t="s">
        <v>1870</v>
      </c>
      <c r="K544" s="16" t="s">
        <v>118</v>
      </c>
      <c r="L544" s="28">
        <v>30000</v>
      </c>
      <c r="M544" s="28">
        <v>800</v>
      </c>
      <c r="N544" s="28">
        <v>24000000</v>
      </c>
      <c r="O544" s="16" t="s">
        <v>3019</v>
      </c>
      <c r="P544" s="16" t="s">
        <v>788</v>
      </c>
      <c r="Q544" s="16" t="s">
        <v>3250</v>
      </c>
      <c r="R544" s="16" t="s">
        <v>3004</v>
      </c>
      <c r="S544" s="16" t="s">
        <v>3251</v>
      </c>
    </row>
    <row r="545" spans="1:19" ht="101.25">
      <c r="A545" s="10">
        <v>543</v>
      </c>
      <c r="B545" s="16" t="s">
        <v>1257</v>
      </c>
      <c r="C545" s="16" t="s">
        <v>3025</v>
      </c>
      <c r="D545" s="16" t="s">
        <v>3026</v>
      </c>
      <c r="E545" s="16" t="s">
        <v>3027</v>
      </c>
      <c r="F545" s="16" t="s">
        <v>114</v>
      </c>
      <c r="G545" s="16" t="s">
        <v>344</v>
      </c>
      <c r="H545" s="16" t="s">
        <v>375</v>
      </c>
      <c r="I545" s="16" t="s">
        <v>2737</v>
      </c>
      <c r="J545" s="16" t="s">
        <v>2215</v>
      </c>
      <c r="K545" s="16" t="s">
        <v>118</v>
      </c>
      <c r="L545" s="28">
        <v>3000</v>
      </c>
      <c r="M545" s="28">
        <v>2200</v>
      </c>
      <c r="N545" s="28">
        <v>6600000</v>
      </c>
      <c r="O545" s="16" t="s">
        <v>3019</v>
      </c>
      <c r="P545" s="16" t="s">
        <v>16</v>
      </c>
      <c r="Q545" s="16" t="s">
        <v>3250</v>
      </c>
      <c r="R545" s="16" t="s">
        <v>3004</v>
      </c>
      <c r="S545" s="16" t="s">
        <v>3251</v>
      </c>
    </row>
    <row r="546" spans="1:19" ht="101.25">
      <c r="A546" s="10">
        <v>544</v>
      </c>
      <c r="B546" s="16" t="s">
        <v>1980</v>
      </c>
      <c r="C546" s="16" t="s">
        <v>2106</v>
      </c>
      <c r="D546" s="16" t="s">
        <v>1982</v>
      </c>
      <c r="E546" s="16" t="s">
        <v>3028</v>
      </c>
      <c r="F546" s="16" t="s">
        <v>2886</v>
      </c>
      <c r="G546" s="16" t="s">
        <v>2887</v>
      </c>
      <c r="H546" s="16" t="s">
        <v>2736</v>
      </c>
      <c r="I546" s="16" t="s">
        <v>2737</v>
      </c>
      <c r="J546" s="16" t="s">
        <v>1985</v>
      </c>
      <c r="K546" s="16" t="s">
        <v>893</v>
      </c>
      <c r="L546" s="28">
        <v>500</v>
      </c>
      <c r="M546" s="28">
        <v>18000</v>
      </c>
      <c r="N546" s="28">
        <v>9000000</v>
      </c>
      <c r="O546" s="16" t="s">
        <v>3019</v>
      </c>
      <c r="P546" s="16" t="s">
        <v>16</v>
      </c>
      <c r="Q546" s="16" t="s">
        <v>3250</v>
      </c>
      <c r="R546" s="16" t="s">
        <v>3004</v>
      </c>
      <c r="S546" s="16" t="s">
        <v>3251</v>
      </c>
    </row>
    <row r="547" spans="1:19" ht="56.25">
      <c r="A547" s="10">
        <v>545</v>
      </c>
      <c r="B547" s="16" t="s">
        <v>2022</v>
      </c>
      <c r="C547" s="16" t="s">
        <v>1384</v>
      </c>
      <c r="D547" s="16" t="s">
        <v>2048</v>
      </c>
      <c r="E547" s="16" t="s">
        <v>325</v>
      </c>
      <c r="F547" s="16" t="s">
        <v>2045</v>
      </c>
      <c r="G547" s="16" t="s">
        <v>242</v>
      </c>
      <c r="H547" s="16" t="s">
        <v>2081</v>
      </c>
      <c r="I547" s="16" t="s">
        <v>2024</v>
      </c>
      <c r="J547" s="16" t="s">
        <v>2047</v>
      </c>
      <c r="K547" s="16" t="s">
        <v>118</v>
      </c>
      <c r="L547" s="28">
        <v>30000</v>
      </c>
      <c r="M547" s="28">
        <v>830</v>
      </c>
      <c r="N547" s="28">
        <v>24900000</v>
      </c>
      <c r="O547" s="16" t="s">
        <v>3029</v>
      </c>
      <c r="P547" s="16" t="s">
        <v>2027</v>
      </c>
      <c r="Q547" s="16" t="s">
        <v>3250</v>
      </c>
      <c r="R547" s="16" t="s">
        <v>3004</v>
      </c>
      <c r="S547" s="16" t="s">
        <v>3251</v>
      </c>
    </row>
    <row r="548" spans="1:19" ht="33.75">
      <c r="A548" s="10">
        <v>546</v>
      </c>
      <c r="B548" s="16" t="s">
        <v>2346</v>
      </c>
      <c r="C548" s="16" t="s">
        <v>2347</v>
      </c>
      <c r="D548" s="16" t="s">
        <v>2203</v>
      </c>
      <c r="E548" s="16" t="s">
        <v>575</v>
      </c>
      <c r="F548" s="16" t="s">
        <v>2045</v>
      </c>
      <c r="G548" s="16" t="s">
        <v>242</v>
      </c>
      <c r="H548" s="16" t="s">
        <v>2081</v>
      </c>
      <c r="I548" s="16" t="s">
        <v>2024</v>
      </c>
      <c r="J548" s="16" t="s">
        <v>326</v>
      </c>
      <c r="K548" s="16" t="s">
        <v>118</v>
      </c>
      <c r="L548" s="28">
        <v>25000</v>
      </c>
      <c r="M548" s="28">
        <v>693</v>
      </c>
      <c r="N548" s="28">
        <v>17325000</v>
      </c>
      <c r="O548" s="16" t="s">
        <v>3029</v>
      </c>
      <c r="P548" s="16" t="s">
        <v>2027</v>
      </c>
      <c r="Q548" s="16" t="s">
        <v>3250</v>
      </c>
      <c r="R548" s="16" t="s">
        <v>3004</v>
      </c>
      <c r="S548" s="16" t="s">
        <v>3251</v>
      </c>
    </row>
    <row r="549" spans="1:19" ht="33.75">
      <c r="A549" s="10">
        <v>547</v>
      </c>
      <c r="B549" s="16" t="s">
        <v>2479</v>
      </c>
      <c r="C549" s="16" t="s">
        <v>3030</v>
      </c>
      <c r="D549" s="16" t="s">
        <v>2819</v>
      </c>
      <c r="E549" s="16" t="s">
        <v>654</v>
      </c>
      <c r="F549" s="16" t="s">
        <v>2045</v>
      </c>
      <c r="G549" s="16" t="s">
        <v>121</v>
      </c>
      <c r="H549" s="16" t="s">
        <v>2081</v>
      </c>
      <c r="I549" s="16" t="s">
        <v>2024</v>
      </c>
      <c r="J549" s="16" t="s">
        <v>2047</v>
      </c>
      <c r="K549" s="16" t="s">
        <v>118</v>
      </c>
      <c r="L549" s="28">
        <v>20000</v>
      </c>
      <c r="M549" s="28">
        <v>830</v>
      </c>
      <c r="N549" s="28">
        <v>16600000</v>
      </c>
      <c r="O549" s="16" t="s">
        <v>3029</v>
      </c>
      <c r="P549" s="16" t="s">
        <v>2027</v>
      </c>
      <c r="Q549" s="16" t="s">
        <v>3250</v>
      </c>
      <c r="R549" s="16" t="s">
        <v>3004</v>
      </c>
      <c r="S549" s="16" t="s">
        <v>3251</v>
      </c>
    </row>
    <row r="550" spans="1:19" ht="33.75">
      <c r="A550" s="10">
        <v>548</v>
      </c>
      <c r="B550" s="16" t="s">
        <v>1017</v>
      </c>
      <c r="C550" s="16" t="s">
        <v>3031</v>
      </c>
      <c r="D550" s="16" t="s">
        <v>2409</v>
      </c>
      <c r="E550" s="16" t="s">
        <v>1020</v>
      </c>
      <c r="F550" s="16" t="s">
        <v>114</v>
      </c>
      <c r="G550" s="16" t="s">
        <v>3032</v>
      </c>
      <c r="H550" s="16" t="s">
        <v>2410</v>
      </c>
      <c r="I550" s="16" t="s">
        <v>24</v>
      </c>
      <c r="J550" s="16" t="s">
        <v>123</v>
      </c>
      <c r="K550" s="16" t="s">
        <v>118</v>
      </c>
      <c r="L550" s="28">
        <v>100000</v>
      </c>
      <c r="M550" s="28">
        <v>1720</v>
      </c>
      <c r="N550" s="28">
        <v>172000000</v>
      </c>
      <c r="O550" s="16" t="s">
        <v>2301</v>
      </c>
      <c r="P550" s="16">
        <v>2</v>
      </c>
      <c r="Q550" s="16" t="s">
        <v>3252</v>
      </c>
      <c r="R550" s="16" t="s">
        <v>3033</v>
      </c>
      <c r="S550" s="16" t="s">
        <v>3253</v>
      </c>
    </row>
    <row r="551" spans="1:19" ht="33.75">
      <c r="A551" s="10">
        <v>549</v>
      </c>
      <c r="B551" s="16" t="s">
        <v>2423</v>
      </c>
      <c r="C551" s="16" t="s">
        <v>3034</v>
      </c>
      <c r="D551" s="16" t="s">
        <v>2868</v>
      </c>
      <c r="E551" s="16" t="s">
        <v>3035</v>
      </c>
      <c r="F551" s="16" t="s">
        <v>114</v>
      </c>
      <c r="G551" s="16" t="s">
        <v>3036</v>
      </c>
      <c r="H551" s="16" t="s">
        <v>1342</v>
      </c>
      <c r="I551" s="16" t="s">
        <v>24</v>
      </c>
      <c r="J551" s="16" t="s">
        <v>3037</v>
      </c>
      <c r="K551" s="16" t="s">
        <v>118</v>
      </c>
      <c r="L551" s="28">
        <v>200000</v>
      </c>
      <c r="M551" s="28">
        <v>262.5</v>
      </c>
      <c r="N551" s="28">
        <v>52500000</v>
      </c>
      <c r="O551" s="16" t="s">
        <v>2274</v>
      </c>
      <c r="P551" s="16">
        <v>2</v>
      </c>
      <c r="Q551" s="16" t="s">
        <v>3252</v>
      </c>
      <c r="R551" s="16" t="s">
        <v>3033</v>
      </c>
      <c r="S551" s="16" t="s">
        <v>3253</v>
      </c>
    </row>
    <row r="552" spans="1:19" ht="56.25">
      <c r="A552" s="10">
        <v>550</v>
      </c>
      <c r="B552" s="16" t="s">
        <v>2035</v>
      </c>
      <c r="C552" s="16" t="s">
        <v>3038</v>
      </c>
      <c r="D552" s="16" t="s">
        <v>3039</v>
      </c>
      <c r="E552" s="16" t="s">
        <v>255</v>
      </c>
      <c r="F552" s="16" t="s">
        <v>114</v>
      </c>
      <c r="G552" s="16" t="s">
        <v>3040</v>
      </c>
      <c r="H552" s="16" t="s">
        <v>2018</v>
      </c>
      <c r="I552" s="16" t="s">
        <v>24</v>
      </c>
      <c r="J552" s="16" t="s">
        <v>376</v>
      </c>
      <c r="K552" s="16" t="s">
        <v>205</v>
      </c>
      <c r="L552" s="28">
        <v>100000</v>
      </c>
      <c r="M552" s="28">
        <v>650</v>
      </c>
      <c r="N552" s="28">
        <v>65000000</v>
      </c>
      <c r="O552" s="16" t="s">
        <v>258</v>
      </c>
      <c r="P552" s="16">
        <v>1</v>
      </c>
      <c r="Q552" s="16" t="s">
        <v>3252</v>
      </c>
      <c r="R552" s="16" t="s">
        <v>3033</v>
      </c>
      <c r="S552" s="16" t="s">
        <v>3253</v>
      </c>
    </row>
    <row r="553" spans="1:19" ht="45">
      <c r="A553" s="10">
        <v>551</v>
      </c>
      <c r="B553" s="16" t="s">
        <v>1092</v>
      </c>
      <c r="C553" s="16" t="s">
        <v>2209</v>
      </c>
      <c r="D553" s="16" t="s">
        <v>1869</v>
      </c>
      <c r="E553" s="16" t="s">
        <v>1095</v>
      </c>
      <c r="F553" s="16" t="s">
        <v>114</v>
      </c>
      <c r="G553" s="16" t="s">
        <v>3041</v>
      </c>
      <c r="H553" s="16" t="s">
        <v>375</v>
      </c>
      <c r="I553" s="16" t="s">
        <v>24</v>
      </c>
      <c r="J553" s="16" t="s">
        <v>376</v>
      </c>
      <c r="K553" s="16" t="s">
        <v>118</v>
      </c>
      <c r="L553" s="28">
        <v>400000</v>
      </c>
      <c r="M553" s="28">
        <v>800</v>
      </c>
      <c r="N553" s="28">
        <v>320000000</v>
      </c>
      <c r="O553" s="16" t="s">
        <v>258</v>
      </c>
      <c r="P553" s="16">
        <v>1</v>
      </c>
      <c r="Q553" s="16" t="s">
        <v>3252</v>
      </c>
      <c r="R553" s="16" t="s">
        <v>3033</v>
      </c>
      <c r="S553" s="16" t="s">
        <v>3253</v>
      </c>
    </row>
    <row r="554" spans="1:19" ht="56.25">
      <c r="A554" s="10">
        <v>552</v>
      </c>
      <c r="B554" s="16" t="s">
        <v>1980</v>
      </c>
      <c r="C554" s="16" t="s">
        <v>2106</v>
      </c>
      <c r="D554" s="16" t="s">
        <v>1982</v>
      </c>
      <c r="E554" s="16" t="s">
        <v>1983</v>
      </c>
      <c r="F554" s="16" t="s">
        <v>690</v>
      </c>
      <c r="G554" s="16" t="s">
        <v>3042</v>
      </c>
      <c r="H554" s="16" t="s">
        <v>2018</v>
      </c>
      <c r="I554" s="16" t="s">
        <v>24</v>
      </c>
      <c r="J554" s="16" t="s">
        <v>1985</v>
      </c>
      <c r="K554" s="16" t="s">
        <v>2019</v>
      </c>
      <c r="L554" s="28">
        <v>5000</v>
      </c>
      <c r="M554" s="28">
        <v>18000</v>
      </c>
      <c r="N554" s="28">
        <v>90000000</v>
      </c>
      <c r="O554" s="16" t="s">
        <v>258</v>
      </c>
      <c r="P554" s="16">
        <v>2</v>
      </c>
      <c r="Q554" s="16" t="s">
        <v>3252</v>
      </c>
      <c r="R554" s="16" t="s">
        <v>3033</v>
      </c>
      <c r="S554" s="16" t="s">
        <v>3253</v>
      </c>
    </row>
    <row r="555" spans="1:19" ht="56.25">
      <c r="A555" s="10">
        <v>553</v>
      </c>
      <c r="B555" s="16" t="s">
        <v>1573</v>
      </c>
      <c r="C555" s="16" t="s">
        <v>2031</v>
      </c>
      <c r="D555" s="16" t="s">
        <v>2748</v>
      </c>
      <c r="E555" s="16" t="s">
        <v>717</v>
      </c>
      <c r="F555" s="16" t="s">
        <v>114</v>
      </c>
      <c r="G555" s="16" t="s">
        <v>3043</v>
      </c>
      <c r="H555" s="16" t="s">
        <v>2602</v>
      </c>
      <c r="I555" s="16" t="s">
        <v>24</v>
      </c>
      <c r="J555" s="16" t="s">
        <v>2749</v>
      </c>
      <c r="K555" s="16" t="s">
        <v>140</v>
      </c>
      <c r="L555" s="28">
        <v>20000</v>
      </c>
      <c r="M555" s="28">
        <v>10000</v>
      </c>
      <c r="N555" s="28">
        <v>200000000</v>
      </c>
      <c r="O555" s="16" t="s">
        <v>2971</v>
      </c>
      <c r="P555" s="16">
        <v>2</v>
      </c>
      <c r="Q555" s="16" t="s">
        <v>3252</v>
      </c>
      <c r="R555" s="16" t="s">
        <v>3033</v>
      </c>
      <c r="S555" s="16" t="s">
        <v>3253</v>
      </c>
    </row>
    <row r="556" spans="1:19" ht="157.5">
      <c r="A556" s="10">
        <v>554</v>
      </c>
      <c r="B556" s="16" t="s">
        <v>2022</v>
      </c>
      <c r="C556" s="16" t="s">
        <v>2322</v>
      </c>
      <c r="D556" s="16" t="s">
        <v>2048</v>
      </c>
      <c r="E556" s="16" t="s">
        <v>325</v>
      </c>
      <c r="F556" s="16" t="s">
        <v>114</v>
      </c>
      <c r="G556" s="16" t="s">
        <v>3044</v>
      </c>
      <c r="H556" s="16" t="s">
        <v>213</v>
      </c>
      <c r="I556" s="16" t="s">
        <v>2024</v>
      </c>
      <c r="J556" s="16" t="s">
        <v>2452</v>
      </c>
      <c r="K556" s="16" t="s">
        <v>118</v>
      </c>
      <c r="L556" s="28">
        <v>600000</v>
      </c>
      <c r="M556" s="28">
        <v>830</v>
      </c>
      <c r="N556" s="28">
        <v>498000000</v>
      </c>
      <c r="O556" s="16" t="s">
        <v>213</v>
      </c>
      <c r="P556" s="16">
        <v>2</v>
      </c>
      <c r="Q556" s="16" t="s">
        <v>3252</v>
      </c>
      <c r="R556" s="16" t="s">
        <v>3033</v>
      </c>
      <c r="S556" s="16" t="s">
        <v>3253</v>
      </c>
    </row>
    <row r="557" spans="1:19" ht="33.75">
      <c r="A557" s="10">
        <v>555</v>
      </c>
      <c r="B557" s="16" t="s">
        <v>2346</v>
      </c>
      <c r="C557" s="16" t="s">
        <v>2347</v>
      </c>
      <c r="D557" s="16" t="s">
        <v>2203</v>
      </c>
      <c r="E557" s="16" t="s">
        <v>575</v>
      </c>
      <c r="F557" s="16" t="s">
        <v>114</v>
      </c>
      <c r="G557" s="16" t="s">
        <v>3045</v>
      </c>
      <c r="H557" s="16" t="s">
        <v>213</v>
      </c>
      <c r="I557" s="16" t="s">
        <v>2024</v>
      </c>
      <c r="J557" s="16" t="s">
        <v>326</v>
      </c>
      <c r="K557" s="16" t="s">
        <v>118</v>
      </c>
      <c r="L557" s="28">
        <v>100000</v>
      </c>
      <c r="M557" s="28">
        <v>693</v>
      </c>
      <c r="N557" s="28">
        <v>69300000</v>
      </c>
      <c r="O557" s="16" t="s">
        <v>213</v>
      </c>
      <c r="P557" s="16">
        <v>2</v>
      </c>
      <c r="Q557" s="16" t="s">
        <v>3252</v>
      </c>
      <c r="R557" s="16" t="s">
        <v>3033</v>
      </c>
      <c r="S557" s="16" t="s">
        <v>3253</v>
      </c>
    </row>
    <row r="558" spans="1:19" ht="78.75">
      <c r="A558" s="10">
        <v>556</v>
      </c>
      <c r="B558" s="16" t="s">
        <v>1646</v>
      </c>
      <c r="C558" s="16" t="s">
        <v>2755</v>
      </c>
      <c r="D558" s="16" t="s">
        <v>2756</v>
      </c>
      <c r="E558" s="16" t="s">
        <v>2982</v>
      </c>
      <c r="F558" s="16" t="s">
        <v>114</v>
      </c>
      <c r="G558" s="16" t="s">
        <v>3046</v>
      </c>
      <c r="H558" s="16" t="s">
        <v>213</v>
      </c>
      <c r="I558" s="16" t="s">
        <v>2024</v>
      </c>
      <c r="J558" s="16" t="s">
        <v>2340</v>
      </c>
      <c r="K558" s="16" t="s">
        <v>118</v>
      </c>
      <c r="L558" s="28">
        <v>50000</v>
      </c>
      <c r="M558" s="28">
        <v>830</v>
      </c>
      <c r="N558" s="28">
        <v>41500000</v>
      </c>
      <c r="O558" s="16" t="s">
        <v>213</v>
      </c>
      <c r="P558" s="16">
        <v>2</v>
      </c>
      <c r="Q558" s="16" t="s">
        <v>3252</v>
      </c>
      <c r="R558" s="16" t="s">
        <v>3033</v>
      </c>
      <c r="S558" s="16" t="s">
        <v>3253</v>
      </c>
    </row>
    <row r="559" spans="1:19" ht="33.75">
      <c r="A559" s="10">
        <v>557</v>
      </c>
      <c r="B559" s="16" t="s">
        <v>534</v>
      </c>
      <c r="C559" s="16" t="s">
        <v>3047</v>
      </c>
      <c r="D559" s="16" t="s">
        <v>3048</v>
      </c>
      <c r="E559" s="16" t="s">
        <v>114</v>
      </c>
      <c r="F559" s="16" t="s">
        <v>121</v>
      </c>
      <c r="G559" s="16" t="s">
        <v>538</v>
      </c>
      <c r="H559" s="16" t="s">
        <v>537</v>
      </c>
      <c r="I559" s="16" t="s">
        <v>1834</v>
      </c>
      <c r="J559" s="16" t="s">
        <v>24</v>
      </c>
      <c r="K559" s="16" t="s">
        <v>118</v>
      </c>
      <c r="L559" s="28">
        <v>10000</v>
      </c>
      <c r="M559" s="28">
        <v>1722</v>
      </c>
      <c r="N559" s="28">
        <v>17220000</v>
      </c>
      <c r="O559" s="16" t="s">
        <v>3049</v>
      </c>
      <c r="P559" s="16" t="s">
        <v>16</v>
      </c>
      <c r="Q559" s="16" t="s">
        <v>3254</v>
      </c>
      <c r="R559" s="16" t="s">
        <v>3050</v>
      </c>
      <c r="S559" s="16" t="s">
        <v>3255</v>
      </c>
    </row>
    <row r="560" spans="1:19" ht="67.5">
      <c r="A560" s="10">
        <v>558</v>
      </c>
      <c r="B560" s="16" t="s">
        <v>931</v>
      </c>
      <c r="C560" s="16" t="s">
        <v>3051</v>
      </c>
      <c r="D560" s="16" t="s">
        <v>1449</v>
      </c>
      <c r="E560" s="16" t="s">
        <v>114</v>
      </c>
      <c r="F560" s="16" t="s">
        <v>344</v>
      </c>
      <c r="G560" s="16" t="s">
        <v>306</v>
      </c>
      <c r="H560" s="16" t="s">
        <v>1450</v>
      </c>
      <c r="I560" s="16" t="s">
        <v>414</v>
      </c>
      <c r="J560" s="16" t="s">
        <v>24</v>
      </c>
      <c r="K560" s="16" t="s">
        <v>161</v>
      </c>
      <c r="L560" s="28">
        <v>13000</v>
      </c>
      <c r="M560" s="28">
        <v>4650</v>
      </c>
      <c r="N560" s="28">
        <v>60450000</v>
      </c>
      <c r="O560" s="16" t="s">
        <v>645</v>
      </c>
      <c r="P560" s="16" t="s">
        <v>16</v>
      </c>
      <c r="Q560" s="16" t="s">
        <v>3254</v>
      </c>
      <c r="R560" s="16" t="s">
        <v>3050</v>
      </c>
      <c r="S560" s="16" t="s">
        <v>3255</v>
      </c>
    </row>
    <row r="561" spans="1:19" ht="45">
      <c r="A561" s="10">
        <v>559</v>
      </c>
      <c r="B561" s="16" t="s">
        <v>1462</v>
      </c>
      <c r="C561" s="16" t="s">
        <v>3052</v>
      </c>
      <c r="D561" s="16" t="s">
        <v>1464</v>
      </c>
      <c r="E561" s="16" t="s">
        <v>114</v>
      </c>
      <c r="F561" s="16" t="s">
        <v>344</v>
      </c>
      <c r="G561" s="16" t="s">
        <v>1068</v>
      </c>
      <c r="H561" s="16" t="s">
        <v>1465</v>
      </c>
      <c r="I561" s="16" t="s">
        <v>414</v>
      </c>
      <c r="J561" s="16" t="s">
        <v>24</v>
      </c>
      <c r="K561" s="16" t="s">
        <v>161</v>
      </c>
      <c r="L561" s="28">
        <v>15000</v>
      </c>
      <c r="M561" s="28">
        <v>3850</v>
      </c>
      <c r="N561" s="28">
        <v>57750000</v>
      </c>
      <c r="O561" s="16" t="s">
        <v>645</v>
      </c>
      <c r="P561" s="16" t="s">
        <v>16</v>
      </c>
      <c r="Q561" s="16" t="s">
        <v>3254</v>
      </c>
      <c r="R561" s="16" t="s">
        <v>3050</v>
      </c>
      <c r="S561" s="16" t="s">
        <v>3255</v>
      </c>
    </row>
    <row r="562" spans="1:19" ht="33.75">
      <c r="A562" s="10">
        <v>560</v>
      </c>
      <c r="B562" s="16" t="s">
        <v>2520</v>
      </c>
      <c r="C562" s="16" t="s">
        <v>3053</v>
      </c>
      <c r="D562" s="16" t="s">
        <v>3054</v>
      </c>
      <c r="E562" s="16" t="s">
        <v>114</v>
      </c>
      <c r="F562" s="16" t="s">
        <v>242</v>
      </c>
      <c r="G562" s="16" t="s">
        <v>1940</v>
      </c>
      <c r="H562" s="16" t="s">
        <v>217</v>
      </c>
      <c r="I562" s="16" t="s">
        <v>3055</v>
      </c>
      <c r="J562" s="16" t="s">
        <v>24</v>
      </c>
      <c r="K562" s="16" t="s">
        <v>118</v>
      </c>
      <c r="L562" s="28">
        <v>5000</v>
      </c>
      <c r="M562" s="28">
        <v>1500</v>
      </c>
      <c r="N562" s="28">
        <v>7500000</v>
      </c>
      <c r="O562" s="16" t="s">
        <v>3056</v>
      </c>
      <c r="P562" s="16" t="s">
        <v>16</v>
      </c>
      <c r="Q562" s="16" t="s">
        <v>3254</v>
      </c>
      <c r="R562" s="16" t="s">
        <v>3050</v>
      </c>
      <c r="S562" s="16" t="s">
        <v>3255</v>
      </c>
    </row>
    <row r="563" spans="1:19" ht="67.5">
      <c r="A563" s="10">
        <v>561</v>
      </c>
      <c r="B563" s="16" t="s">
        <v>1904</v>
      </c>
      <c r="C563" s="16" t="s">
        <v>3057</v>
      </c>
      <c r="D563" s="16" t="s">
        <v>3058</v>
      </c>
      <c r="E563" s="16" t="s">
        <v>114</v>
      </c>
      <c r="F563" s="16" t="s">
        <v>628</v>
      </c>
      <c r="G563" s="16" t="s">
        <v>3059</v>
      </c>
      <c r="H563" s="16" t="s">
        <v>1906</v>
      </c>
      <c r="I563" s="16" t="s">
        <v>3060</v>
      </c>
      <c r="J563" s="16" t="s">
        <v>24</v>
      </c>
      <c r="K563" s="16" t="s">
        <v>118</v>
      </c>
      <c r="L563" s="28">
        <v>40000</v>
      </c>
      <c r="M563" s="28">
        <v>475</v>
      </c>
      <c r="N563" s="28">
        <v>19000000</v>
      </c>
      <c r="O563" s="16" t="s">
        <v>2604</v>
      </c>
      <c r="P563" s="16" t="s">
        <v>16</v>
      </c>
      <c r="Q563" s="16" t="s">
        <v>3254</v>
      </c>
      <c r="R563" s="16" t="s">
        <v>3050</v>
      </c>
      <c r="S563" s="16" t="s">
        <v>3255</v>
      </c>
    </row>
    <row r="564" spans="1:19" ht="56.25">
      <c r="A564" s="10">
        <v>562</v>
      </c>
      <c r="B564" s="16" t="s">
        <v>1573</v>
      </c>
      <c r="C564" s="16" t="s">
        <v>3061</v>
      </c>
      <c r="D564" s="16" t="s">
        <v>3062</v>
      </c>
      <c r="E564" s="16" t="s">
        <v>114</v>
      </c>
      <c r="F564" s="16" t="s">
        <v>718</v>
      </c>
      <c r="G564" s="16" t="s">
        <v>2749</v>
      </c>
      <c r="H564" s="16" t="s">
        <v>717</v>
      </c>
      <c r="I564" s="16" t="s">
        <v>2602</v>
      </c>
      <c r="J564" s="16" t="s">
        <v>24</v>
      </c>
      <c r="K564" s="16" t="s">
        <v>720</v>
      </c>
      <c r="L564" s="28">
        <v>5000</v>
      </c>
      <c r="M564" s="28">
        <v>10000</v>
      </c>
      <c r="N564" s="28">
        <v>50000000</v>
      </c>
      <c r="O564" s="16" t="s">
        <v>2604</v>
      </c>
      <c r="P564" s="16" t="s">
        <v>16</v>
      </c>
      <c r="Q564" s="16" t="s">
        <v>3254</v>
      </c>
      <c r="R564" s="16" t="s">
        <v>3050</v>
      </c>
      <c r="S564" s="16" t="s">
        <v>3255</v>
      </c>
    </row>
    <row r="565" spans="1:19" ht="56.25">
      <c r="A565" s="10">
        <v>563</v>
      </c>
      <c r="B565" s="16" t="s">
        <v>1980</v>
      </c>
      <c r="C565" s="16" t="s">
        <v>2106</v>
      </c>
      <c r="D565" s="16" t="s">
        <v>1982</v>
      </c>
      <c r="E565" s="16" t="s">
        <v>1983</v>
      </c>
      <c r="F565" s="16" t="s">
        <v>690</v>
      </c>
      <c r="G565" s="16" t="s">
        <v>1984</v>
      </c>
      <c r="H565" s="16" t="s">
        <v>2018</v>
      </c>
      <c r="I565" s="16" t="s">
        <v>24</v>
      </c>
      <c r="J565" s="16" t="s">
        <v>1985</v>
      </c>
      <c r="K565" s="16" t="s">
        <v>2019</v>
      </c>
      <c r="L565" s="28">
        <v>300</v>
      </c>
      <c r="M565" s="28">
        <v>18000</v>
      </c>
      <c r="N565" s="28">
        <v>5400000</v>
      </c>
      <c r="O565" s="16" t="s">
        <v>258</v>
      </c>
      <c r="P565" s="16">
        <v>2</v>
      </c>
      <c r="Q565" s="16" t="s">
        <v>3256</v>
      </c>
      <c r="R565" s="16" t="s">
        <v>3063</v>
      </c>
      <c r="S565" s="16" t="s">
        <v>3257</v>
      </c>
    </row>
    <row r="566" spans="1:19" ht="56.25">
      <c r="A566" s="10">
        <v>564</v>
      </c>
      <c r="B566" s="16" t="s">
        <v>1092</v>
      </c>
      <c r="C566" s="16" t="s">
        <v>2209</v>
      </c>
      <c r="D566" s="16" t="s">
        <v>1869</v>
      </c>
      <c r="E566" s="16" t="s">
        <v>1095</v>
      </c>
      <c r="F566" s="16" t="s">
        <v>114</v>
      </c>
      <c r="G566" s="16" t="s">
        <v>1493</v>
      </c>
      <c r="H566" s="16" t="s">
        <v>2018</v>
      </c>
      <c r="I566" s="16" t="s">
        <v>24</v>
      </c>
      <c r="J566" s="16" t="s">
        <v>1870</v>
      </c>
      <c r="K566" s="16" t="s">
        <v>118</v>
      </c>
      <c r="L566" s="28">
        <v>350000</v>
      </c>
      <c r="M566" s="28">
        <v>800</v>
      </c>
      <c r="N566" s="28">
        <v>280000000</v>
      </c>
      <c r="O566" s="16" t="s">
        <v>258</v>
      </c>
      <c r="P566" s="16">
        <v>1</v>
      </c>
      <c r="Q566" s="16" t="s">
        <v>3256</v>
      </c>
      <c r="R566" s="16" t="s">
        <v>3063</v>
      </c>
      <c r="S566" s="16" t="s">
        <v>3257</v>
      </c>
    </row>
    <row r="567" spans="1:19" ht="56.25">
      <c r="A567" s="10">
        <v>565</v>
      </c>
      <c r="B567" s="16" t="s">
        <v>476</v>
      </c>
      <c r="C567" s="16" t="s">
        <v>3064</v>
      </c>
      <c r="D567" s="16" t="s">
        <v>478</v>
      </c>
      <c r="E567" s="16" t="s">
        <v>479</v>
      </c>
      <c r="F567" s="16" t="s">
        <v>114</v>
      </c>
      <c r="G567" s="16" t="s">
        <v>1066</v>
      </c>
      <c r="H567" s="16" t="s">
        <v>2018</v>
      </c>
      <c r="I567" s="16" t="s">
        <v>24</v>
      </c>
      <c r="J567" s="16" t="s">
        <v>3065</v>
      </c>
      <c r="K567" s="16" t="s">
        <v>1372</v>
      </c>
      <c r="L567" s="28">
        <v>20000</v>
      </c>
      <c r="M567" s="28">
        <v>2500</v>
      </c>
      <c r="N567" s="28">
        <v>50000000</v>
      </c>
      <c r="O567" s="16" t="s">
        <v>258</v>
      </c>
      <c r="P567" s="16">
        <v>2</v>
      </c>
      <c r="Q567" s="16" t="s">
        <v>3256</v>
      </c>
      <c r="R567" s="16" t="s">
        <v>3063</v>
      </c>
      <c r="S567" s="16" t="s">
        <v>3257</v>
      </c>
    </row>
    <row r="568" spans="1:19" ht="56.25">
      <c r="A568" s="10">
        <v>566</v>
      </c>
      <c r="B568" s="16" t="s">
        <v>678</v>
      </c>
      <c r="C568" s="16" t="s">
        <v>2216</v>
      </c>
      <c r="D568" s="16" t="s">
        <v>1644</v>
      </c>
      <c r="E568" s="16" t="s">
        <v>1265</v>
      </c>
      <c r="F568" s="16" t="s">
        <v>114</v>
      </c>
      <c r="G568" s="16" t="s">
        <v>121</v>
      </c>
      <c r="H568" s="16" t="s">
        <v>2018</v>
      </c>
      <c r="I568" s="16" t="s">
        <v>24</v>
      </c>
      <c r="J568" s="16" t="s">
        <v>1975</v>
      </c>
      <c r="K568" s="16" t="s">
        <v>118</v>
      </c>
      <c r="L568" s="28">
        <v>40000</v>
      </c>
      <c r="M568" s="28">
        <v>650</v>
      </c>
      <c r="N568" s="28">
        <v>26000000</v>
      </c>
      <c r="O568" s="16" t="s">
        <v>258</v>
      </c>
      <c r="P568" s="16">
        <v>2</v>
      </c>
      <c r="Q568" s="16" t="s">
        <v>3256</v>
      </c>
      <c r="R568" s="16" t="s">
        <v>3063</v>
      </c>
      <c r="S568" s="16" t="s">
        <v>3257</v>
      </c>
    </row>
    <row r="569" spans="1:19" ht="45">
      <c r="A569" s="10">
        <v>567</v>
      </c>
      <c r="B569" s="16" t="s">
        <v>2110</v>
      </c>
      <c r="C569" s="16" t="s">
        <v>2111</v>
      </c>
      <c r="D569" s="16" t="s">
        <v>3066</v>
      </c>
      <c r="E569" s="16" t="s">
        <v>1341</v>
      </c>
      <c r="F569" s="16" t="s">
        <v>114</v>
      </c>
      <c r="G569" s="16" t="s">
        <v>2448</v>
      </c>
      <c r="H569" s="16" t="s">
        <v>2113</v>
      </c>
      <c r="I569" s="16" t="s">
        <v>24</v>
      </c>
      <c r="J569" s="16" t="s">
        <v>150</v>
      </c>
      <c r="K569" s="16" t="s">
        <v>118</v>
      </c>
      <c r="L569" s="28">
        <v>50000</v>
      </c>
      <c r="M569" s="28">
        <v>1365</v>
      </c>
      <c r="N569" s="28">
        <v>68250000</v>
      </c>
      <c r="O569" s="16" t="s">
        <v>2101</v>
      </c>
      <c r="P569" s="16">
        <v>2</v>
      </c>
      <c r="Q569" s="16" t="s">
        <v>3256</v>
      </c>
      <c r="R569" s="16" t="s">
        <v>3063</v>
      </c>
      <c r="S569" s="16" t="s">
        <v>3257</v>
      </c>
    </row>
    <row r="570" spans="1:19" ht="45">
      <c r="A570" s="10">
        <v>568</v>
      </c>
      <c r="B570" s="16" t="s">
        <v>453</v>
      </c>
      <c r="C570" s="16" t="s">
        <v>454</v>
      </c>
      <c r="D570" s="16" t="s">
        <v>2139</v>
      </c>
      <c r="E570" s="16" t="s">
        <v>301</v>
      </c>
      <c r="F570" s="16" t="s">
        <v>114</v>
      </c>
      <c r="G570" s="16" t="s">
        <v>242</v>
      </c>
      <c r="H570" s="16" t="s">
        <v>744</v>
      </c>
      <c r="I570" s="16" t="s">
        <v>24</v>
      </c>
      <c r="J570" s="16" t="s">
        <v>452</v>
      </c>
      <c r="K570" s="16" t="s">
        <v>118</v>
      </c>
      <c r="L570" s="28">
        <v>60000</v>
      </c>
      <c r="M570" s="28">
        <v>273</v>
      </c>
      <c r="N570" s="28">
        <v>16380000</v>
      </c>
      <c r="O570" s="16" t="s">
        <v>2101</v>
      </c>
      <c r="P570" s="16">
        <v>2</v>
      </c>
      <c r="Q570" s="16" t="s">
        <v>3256</v>
      </c>
      <c r="R570" s="16" t="s">
        <v>3063</v>
      </c>
      <c r="S570" s="16" t="s">
        <v>3257</v>
      </c>
    </row>
    <row r="571" spans="1:19" ht="33.75">
      <c r="A571" s="10">
        <v>569</v>
      </c>
      <c r="B571" s="16" t="s">
        <v>977</v>
      </c>
      <c r="C571" s="16" t="s">
        <v>2142</v>
      </c>
      <c r="D571" s="16" t="s">
        <v>2754</v>
      </c>
      <c r="E571" s="16" t="s">
        <v>2144</v>
      </c>
      <c r="F571" s="16" t="s">
        <v>114</v>
      </c>
      <c r="G571" s="16" t="s">
        <v>2145</v>
      </c>
      <c r="H571" s="16" t="s">
        <v>2146</v>
      </c>
      <c r="I571" s="16" t="s">
        <v>24</v>
      </c>
      <c r="J571" s="16" t="s">
        <v>2456</v>
      </c>
      <c r="K571" s="16" t="s">
        <v>966</v>
      </c>
      <c r="L571" s="28">
        <v>50000</v>
      </c>
      <c r="M571" s="28">
        <v>3350</v>
      </c>
      <c r="N571" s="28">
        <v>167500000</v>
      </c>
      <c r="O571" s="16" t="s">
        <v>2604</v>
      </c>
      <c r="P571" s="16">
        <v>2</v>
      </c>
      <c r="Q571" s="16" t="s">
        <v>3256</v>
      </c>
      <c r="R571" s="16" t="s">
        <v>3063</v>
      </c>
      <c r="S571" s="16" t="s">
        <v>3257</v>
      </c>
    </row>
    <row r="572" spans="1:19" ht="146.25">
      <c r="A572" s="10">
        <v>570</v>
      </c>
      <c r="B572" s="16" t="s">
        <v>597</v>
      </c>
      <c r="C572" s="16" t="s">
        <v>1113</v>
      </c>
      <c r="D572" s="16" t="s">
        <v>599</v>
      </c>
      <c r="E572" s="16" t="s">
        <v>1114</v>
      </c>
      <c r="F572" s="16" t="s">
        <v>114</v>
      </c>
      <c r="G572" s="16" t="s">
        <v>281</v>
      </c>
      <c r="H572" s="16" t="s">
        <v>299</v>
      </c>
      <c r="I572" s="16" t="s">
        <v>24</v>
      </c>
      <c r="J572" s="16" t="s">
        <v>452</v>
      </c>
      <c r="K572" s="16" t="s">
        <v>559</v>
      </c>
      <c r="L572" s="28">
        <v>90000</v>
      </c>
      <c r="M572" s="28">
        <v>610</v>
      </c>
      <c r="N572" s="28">
        <v>54900000</v>
      </c>
      <c r="O572" s="16" t="s">
        <v>1676</v>
      </c>
      <c r="P572" s="16" t="s">
        <v>16</v>
      </c>
      <c r="Q572" s="16" t="s">
        <v>3259</v>
      </c>
      <c r="R572" s="16" t="s">
        <v>3067</v>
      </c>
      <c r="S572" s="16" t="s">
        <v>3258</v>
      </c>
    </row>
    <row r="573" spans="1:19" ht="90">
      <c r="A573" s="10">
        <v>571</v>
      </c>
      <c r="B573" s="16" t="s">
        <v>315</v>
      </c>
      <c r="C573" s="16" t="s">
        <v>2072</v>
      </c>
      <c r="D573" s="16" t="s">
        <v>2163</v>
      </c>
      <c r="E573" s="16" t="s">
        <v>2074</v>
      </c>
      <c r="F573" s="16" t="s">
        <v>114</v>
      </c>
      <c r="G573" s="16" t="s">
        <v>344</v>
      </c>
      <c r="H573" s="16" t="s">
        <v>1426</v>
      </c>
      <c r="I573" s="16" t="s">
        <v>24</v>
      </c>
      <c r="J573" s="16" t="s">
        <v>2075</v>
      </c>
      <c r="K573" s="16" t="s">
        <v>339</v>
      </c>
      <c r="L573" s="28">
        <v>150000</v>
      </c>
      <c r="M573" s="28">
        <v>3255</v>
      </c>
      <c r="N573" s="28">
        <v>488250000</v>
      </c>
      <c r="O573" s="16" t="s">
        <v>3068</v>
      </c>
      <c r="P573" s="16" t="s">
        <v>2027</v>
      </c>
      <c r="Q573" s="16" t="s">
        <v>3259</v>
      </c>
      <c r="R573" s="16" t="s">
        <v>3067</v>
      </c>
      <c r="S573" s="16" t="s">
        <v>3258</v>
      </c>
    </row>
    <row r="574" spans="1:19" ht="90">
      <c r="A574" s="10">
        <v>572</v>
      </c>
      <c r="B574" s="16" t="s">
        <v>2039</v>
      </c>
      <c r="C574" s="16" t="s">
        <v>2040</v>
      </c>
      <c r="D574" s="16" t="s">
        <v>2119</v>
      </c>
      <c r="E574" s="16" t="s">
        <v>2120</v>
      </c>
      <c r="F574" s="16" t="s">
        <v>114</v>
      </c>
      <c r="G574" s="16" t="s">
        <v>2043</v>
      </c>
      <c r="H574" s="16" t="s">
        <v>1426</v>
      </c>
      <c r="I574" s="16" t="s">
        <v>24</v>
      </c>
      <c r="J574" s="16" t="s">
        <v>2044</v>
      </c>
      <c r="K574" s="16" t="s">
        <v>118</v>
      </c>
      <c r="L574" s="28">
        <v>2400000</v>
      </c>
      <c r="M574" s="28">
        <v>130</v>
      </c>
      <c r="N574" s="28">
        <v>312000000</v>
      </c>
      <c r="O574" s="16" t="s">
        <v>3068</v>
      </c>
      <c r="P574" s="16" t="s">
        <v>2027</v>
      </c>
      <c r="Q574" s="16" t="s">
        <v>3259</v>
      </c>
      <c r="R574" s="16" t="s">
        <v>3067</v>
      </c>
      <c r="S574" s="16" t="s">
        <v>3258</v>
      </c>
    </row>
    <row r="575" spans="1:19" ht="90">
      <c r="A575" s="10">
        <v>573</v>
      </c>
      <c r="B575" s="16" t="s">
        <v>2065</v>
      </c>
      <c r="C575" s="16" t="s">
        <v>2066</v>
      </c>
      <c r="D575" s="16" t="s">
        <v>2165</v>
      </c>
      <c r="E575" s="16" t="s">
        <v>2068</v>
      </c>
      <c r="F575" s="16" t="s">
        <v>114</v>
      </c>
      <c r="G575" s="16" t="s">
        <v>344</v>
      </c>
      <c r="H575" s="16" t="s">
        <v>1426</v>
      </c>
      <c r="I575" s="16" t="s">
        <v>24</v>
      </c>
      <c r="J575" s="16" t="s">
        <v>2069</v>
      </c>
      <c r="K575" s="16" t="s">
        <v>339</v>
      </c>
      <c r="L575" s="28">
        <v>200000</v>
      </c>
      <c r="M575" s="28">
        <v>1800</v>
      </c>
      <c r="N575" s="28">
        <v>360000000</v>
      </c>
      <c r="O575" s="16" t="s">
        <v>3068</v>
      </c>
      <c r="P575" s="16" t="s">
        <v>2027</v>
      </c>
      <c r="Q575" s="16" t="s">
        <v>3259</v>
      </c>
      <c r="R575" s="16" t="s">
        <v>3067</v>
      </c>
      <c r="S575" s="16" t="s">
        <v>3258</v>
      </c>
    </row>
    <row r="576" spans="1:19" ht="90">
      <c r="A576" s="10">
        <v>574</v>
      </c>
      <c r="B576" s="16" t="s">
        <v>2990</v>
      </c>
      <c r="C576" s="16" t="s">
        <v>582</v>
      </c>
      <c r="D576" s="16" t="s">
        <v>2820</v>
      </c>
      <c r="E576" s="16" t="s">
        <v>2943</v>
      </c>
      <c r="F576" s="16" t="s">
        <v>114</v>
      </c>
      <c r="G576" s="16" t="s">
        <v>260</v>
      </c>
      <c r="H576" s="16" t="s">
        <v>2602</v>
      </c>
      <c r="I576" s="16" t="s">
        <v>24</v>
      </c>
      <c r="J576" s="16" t="s">
        <v>2140</v>
      </c>
      <c r="K576" s="16" t="s">
        <v>118</v>
      </c>
      <c r="L576" s="28">
        <v>1000000</v>
      </c>
      <c r="M576" s="28">
        <v>163</v>
      </c>
      <c r="N576" s="28">
        <v>163000000</v>
      </c>
      <c r="O576" s="16" t="s">
        <v>2604</v>
      </c>
      <c r="P576" s="16" t="s">
        <v>2027</v>
      </c>
      <c r="Q576" s="16" t="s">
        <v>3259</v>
      </c>
      <c r="R576" s="16" t="s">
        <v>3067</v>
      </c>
      <c r="S576" s="16" t="s">
        <v>3258</v>
      </c>
    </row>
    <row r="577" spans="1:19" ht="67.5">
      <c r="A577" s="10">
        <v>575</v>
      </c>
      <c r="B577" s="16" t="s">
        <v>1346</v>
      </c>
      <c r="C577" s="16" t="s">
        <v>1347</v>
      </c>
      <c r="D577" s="16" t="s">
        <v>1770</v>
      </c>
      <c r="E577" s="16" t="s">
        <v>3069</v>
      </c>
      <c r="F577" s="16" t="s">
        <v>114</v>
      </c>
      <c r="G577" s="16" t="s">
        <v>121</v>
      </c>
      <c r="H577" s="16" t="s">
        <v>2081</v>
      </c>
      <c r="I577" s="16" t="s">
        <v>2024</v>
      </c>
      <c r="J577" s="16" t="s">
        <v>2340</v>
      </c>
      <c r="K577" s="16" t="s">
        <v>118</v>
      </c>
      <c r="L577" s="28">
        <v>130000</v>
      </c>
      <c r="M577" s="28">
        <v>1675</v>
      </c>
      <c r="N577" s="28">
        <v>217750000</v>
      </c>
      <c r="O577" s="16" t="s">
        <v>213</v>
      </c>
      <c r="P577" s="16" t="s">
        <v>2027</v>
      </c>
      <c r="Q577" s="16" t="s">
        <v>3259</v>
      </c>
      <c r="R577" s="16" t="s">
        <v>3067</v>
      </c>
      <c r="S577" s="16" t="s">
        <v>3258</v>
      </c>
    </row>
    <row r="578" spans="1:19" ht="33.75">
      <c r="A578" s="10">
        <v>576</v>
      </c>
      <c r="B578" s="16" t="s">
        <v>2346</v>
      </c>
      <c r="C578" s="16" t="s">
        <v>573</v>
      </c>
      <c r="D578" s="16" t="s">
        <v>2203</v>
      </c>
      <c r="E578" s="16" t="s">
        <v>575</v>
      </c>
      <c r="F578" s="16" t="s">
        <v>114</v>
      </c>
      <c r="G578" s="16" t="s">
        <v>242</v>
      </c>
      <c r="H578" s="16" t="s">
        <v>2081</v>
      </c>
      <c r="I578" s="16" t="s">
        <v>2024</v>
      </c>
      <c r="J578" s="16" t="s">
        <v>326</v>
      </c>
      <c r="K578" s="16" t="s">
        <v>118</v>
      </c>
      <c r="L578" s="28">
        <v>100000</v>
      </c>
      <c r="M578" s="28">
        <v>693</v>
      </c>
      <c r="N578" s="28">
        <v>69300000</v>
      </c>
      <c r="O578" s="16" t="s">
        <v>213</v>
      </c>
      <c r="P578" s="16" t="s">
        <v>2027</v>
      </c>
      <c r="Q578" s="16" t="s">
        <v>3259</v>
      </c>
      <c r="R578" s="16" t="s">
        <v>3067</v>
      </c>
      <c r="S578" s="16" t="s">
        <v>3258</v>
      </c>
    </row>
    <row r="579" spans="1:19" ht="109.5" customHeight="1">
      <c r="A579" s="10">
        <v>577</v>
      </c>
      <c r="B579" s="16" t="s">
        <v>931</v>
      </c>
      <c r="C579" s="16" t="s">
        <v>3070</v>
      </c>
      <c r="D579" s="16" t="s">
        <v>3071</v>
      </c>
      <c r="E579" s="16" t="s">
        <v>1450</v>
      </c>
      <c r="F579" s="16" t="s">
        <v>114</v>
      </c>
      <c r="G579" s="16" t="s">
        <v>344</v>
      </c>
      <c r="H579" s="16" t="s">
        <v>414</v>
      </c>
      <c r="I579" s="16" t="s">
        <v>24</v>
      </c>
      <c r="J579" s="16" t="s">
        <v>306</v>
      </c>
      <c r="K579" s="16" t="s">
        <v>161</v>
      </c>
      <c r="L579" s="28">
        <v>4000</v>
      </c>
      <c r="M579" s="28">
        <v>4650</v>
      </c>
      <c r="N579" s="28">
        <v>18600000</v>
      </c>
      <c r="O579" s="16" t="s">
        <v>2421</v>
      </c>
      <c r="P579" s="16" t="s">
        <v>16</v>
      </c>
      <c r="Q579" s="16" t="s">
        <v>3260</v>
      </c>
      <c r="R579" s="16" t="s">
        <v>3072</v>
      </c>
      <c r="S579" s="16" t="s">
        <v>3261</v>
      </c>
    </row>
    <row r="580" spans="1:19" ht="45">
      <c r="A580" s="10">
        <v>578</v>
      </c>
      <c r="B580" s="16" t="s">
        <v>1462</v>
      </c>
      <c r="C580" s="16" t="s">
        <v>3073</v>
      </c>
      <c r="D580" s="16" t="s">
        <v>3074</v>
      </c>
      <c r="E580" s="16" t="s">
        <v>1465</v>
      </c>
      <c r="F580" s="16" t="s">
        <v>114</v>
      </c>
      <c r="G580" s="16" t="s">
        <v>344</v>
      </c>
      <c r="H580" s="16" t="s">
        <v>414</v>
      </c>
      <c r="I580" s="16" t="s">
        <v>24</v>
      </c>
      <c r="J580" s="16" t="s">
        <v>1068</v>
      </c>
      <c r="K580" s="16" t="s">
        <v>161</v>
      </c>
      <c r="L580" s="28">
        <v>1000</v>
      </c>
      <c r="M580" s="28">
        <v>3650</v>
      </c>
      <c r="N580" s="28">
        <v>3650000</v>
      </c>
      <c r="O580" s="16" t="s">
        <v>2421</v>
      </c>
      <c r="P580" s="16" t="s">
        <v>16</v>
      </c>
      <c r="Q580" s="16" t="s">
        <v>3260</v>
      </c>
      <c r="R580" s="16" t="s">
        <v>3072</v>
      </c>
      <c r="S580" s="16" t="s">
        <v>3261</v>
      </c>
    </row>
    <row r="581" spans="1:19" ht="56.25">
      <c r="A581" s="10">
        <v>579</v>
      </c>
      <c r="B581" s="16" t="s">
        <v>372</v>
      </c>
      <c r="C581" s="16" t="s">
        <v>3075</v>
      </c>
      <c r="D581" s="16" t="s">
        <v>1308</v>
      </c>
      <c r="E581" s="16" t="s">
        <v>3076</v>
      </c>
      <c r="F581" s="16" t="s">
        <v>444</v>
      </c>
      <c r="G581" s="16" t="s">
        <v>3077</v>
      </c>
      <c r="H581" s="16" t="s">
        <v>375</v>
      </c>
      <c r="I581" s="16" t="s">
        <v>24</v>
      </c>
      <c r="J581" s="16" t="s">
        <v>376</v>
      </c>
      <c r="K581" s="16" t="s">
        <v>205</v>
      </c>
      <c r="L581" s="28">
        <v>12000</v>
      </c>
      <c r="M581" s="28">
        <v>650</v>
      </c>
      <c r="N581" s="28">
        <v>7800000</v>
      </c>
      <c r="O581" s="16" t="s">
        <v>258</v>
      </c>
      <c r="P581" s="16" t="s">
        <v>788</v>
      </c>
      <c r="Q581" s="16" t="s">
        <v>3260</v>
      </c>
      <c r="R581" s="16" t="s">
        <v>3072</v>
      </c>
      <c r="S581" s="16" t="s">
        <v>3261</v>
      </c>
    </row>
    <row r="582" spans="1:19" ht="45">
      <c r="A582" s="10">
        <v>580</v>
      </c>
      <c r="B582" s="16" t="s">
        <v>678</v>
      </c>
      <c r="C582" s="16" t="s">
        <v>1263</v>
      </c>
      <c r="D582" s="16" t="s">
        <v>1644</v>
      </c>
      <c r="E582" s="16" t="s">
        <v>1265</v>
      </c>
      <c r="F582" s="16" t="s">
        <v>444</v>
      </c>
      <c r="G582" s="16" t="s">
        <v>3078</v>
      </c>
      <c r="H582" s="16" t="s">
        <v>375</v>
      </c>
      <c r="I582" s="16" t="s">
        <v>24</v>
      </c>
      <c r="J582" s="16" t="s">
        <v>123</v>
      </c>
      <c r="K582" s="16" t="s">
        <v>205</v>
      </c>
      <c r="L582" s="28">
        <v>4000</v>
      </c>
      <c r="M582" s="28">
        <v>650</v>
      </c>
      <c r="N582" s="28">
        <v>2600000</v>
      </c>
      <c r="O582" s="16" t="s">
        <v>258</v>
      </c>
      <c r="P582" s="16" t="s">
        <v>16</v>
      </c>
      <c r="Q582" s="16" t="s">
        <v>3260</v>
      </c>
      <c r="R582" s="16" t="s">
        <v>3072</v>
      </c>
      <c r="S582" s="16" t="s">
        <v>3261</v>
      </c>
    </row>
    <row r="583" spans="1:19" ht="45">
      <c r="A583" s="10">
        <v>581</v>
      </c>
      <c r="B583" s="16" t="s">
        <v>372</v>
      </c>
      <c r="C583" s="16" t="s">
        <v>3079</v>
      </c>
      <c r="D583" s="16" t="s">
        <v>3080</v>
      </c>
      <c r="E583" s="16" t="s">
        <v>255</v>
      </c>
      <c r="F583" s="16" t="s">
        <v>1295</v>
      </c>
      <c r="G583" s="16" t="s">
        <v>205</v>
      </c>
      <c r="H583" s="16" t="s">
        <v>375</v>
      </c>
      <c r="I583" s="16" t="s">
        <v>205</v>
      </c>
      <c r="J583" s="16" t="s">
        <v>3081</v>
      </c>
      <c r="K583" s="16"/>
      <c r="L583" s="28">
        <v>10000</v>
      </c>
      <c r="M583" s="28">
        <v>650</v>
      </c>
      <c r="N583" s="28">
        <v>6500000</v>
      </c>
      <c r="O583" s="16" t="s">
        <v>3082</v>
      </c>
      <c r="P583" s="16" t="s">
        <v>3083</v>
      </c>
      <c r="Q583" s="16" t="s">
        <v>3262</v>
      </c>
      <c r="R583" s="16" t="s">
        <v>3084</v>
      </c>
      <c r="S583" s="16" t="s">
        <v>3263</v>
      </c>
    </row>
    <row r="584" spans="1:19" ht="67.5">
      <c r="A584" s="10">
        <v>582</v>
      </c>
      <c r="B584" s="16" t="s">
        <v>3085</v>
      </c>
      <c r="C584" s="16" t="s">
        <v>3086</v>
      </c>
      <c r="D584" s="16"/>
      <c r="E584" s="16" t="s">
        <v>3087</v>
      </c>
      <c r="F584" s="16" t="s">
        <v>1295</v>
      </c>
      <c r="G584" s="16" t="s">
        <v>205</v>
      </c>
      <c r="H584" s="16" t="s">
        <v>375</v>
      </c>
      <c r="I584" s="16" t="s">
        <v>205</v>
      </c>
      <c r="J584" s="16" t="s">
        <v>3088</v>
      </c>
      <c r="K584" s="16"/>
      <c r="L584" s="28">
        <v>10000</v>
      </c>
      <c r="M584" s="28">
        <v>4000</v>
      </c>
      <c r="N584" s="28">
        <v>40000000</v>
      </c>
      <c r="O584" s="16" t="s">
        <v>3082</v>
      </c>
      <c r="P584" s="16" t="s">
        <v>2102</v>
      </c>
      <c r="Q584" s="16" t="s">
        <v>3262</v>
      </c>
      <c r="R584" s="16" t="s">
        <v>3084</v>
      </c>
      <c r="S584" s="16" t="s">
        <v>3263</v>
      </c>
    </row>
    <row r="585" spans="1:19" ht="45">
      <c r="A585" s="10">
        <v>583</v>
      </c>
      <c r="B585" s="16" t="s">
        <v>1715</v>
      </c>
      <c r="C585" s="16" t="s">
        <v>3089</v>
      </c>
      <c r="D585" s="16" t="s">
        <v>3090</v>
      </c>
      <c r="E585" s="16" t="s">
        <v>2491</v>
      </c>
      <c r="F585" s="16" t="s">
        <v>1295</v>
      </c>
      <c r="G585" s="16" t="s">
        <v>205</v>
      </c>
      <c r="H585" s="16" t="s">
        <v>375</v>
      </c>
      <c r="I585" s="16" t="s">
        <v>205</v>
      </c>
      <c r="J585" s="16" t="s">
        <v>3081</v>
      </c>
      <c r="K585" s="16"/>
      <c r="L585" s="28">
        <v>20000</v>
      </c>
      <c r="M585" s="28">
        <v>800</v>
      </c>
      <c r="N585" s="28">
        <v>16000000</v>
      </c>
      <c r="O585" s="16" t="s">
        <v>3082</v>
      </c>
      <c r="P585" s="16" t="s">
        <v>3083</v>
      </c>
      <c r="Q585" s="16" t="s">
        <v>3262</v>
      </c>
      <c r="R585" s="16" t="s">
        <v>3084</v>
      </c>
      <c r="S585" s="16" t="s">
        <v>3263</v>
      </c>
    </row>
    <row r="586" spans="1:19" ht="33.75">
      <c r="A586" s="10">
        <v>584</v>
      </c>
      <c r="B586" s="16" t="s">
        <v>1017</v>
      </c>
      <c r="C586" s="16" t="s">
        <v>1018</v>
      </c>
      <c r="D586" s="16" t="s">
        <v>3091</v>
      </c>
      <c r="E586" s="16" t="s">
        <v>1020</v>
      </c>
      <c r="F586" s="16" t="s">
        <v>114</v>
      </c>
      <c r="G586" s="16" t="s">
        <v>121</v>
      </c>
      <c r="H586" s="16" t="s">
        <v>2410</v>
      </c>
      <c r="I586" s="16" t="s">
        <v>24</v>
      </c>
      <c r="J586" s="16" t="s">
        <v>123</v>
      </c>
      <c r="K586" s="16" t="s">
        <v>118</v>
      </c>
      <c r="L586" s="28">
        <v>40000</v>
      </c>
      <c r="M586" s="28">
        <v>1720</v>
      </c>
      <c r="N586" s="28">
        <v>68800000</v>
      </c>
      <c r="O586" s="16" t="s">
        <v>2301</v>
      </c>
      <c r="P586" s="16">
        <v>2</v>
      </c>
      <c r="Q586" s="16" t="s">
        <v>3264</v>
      </c>
      <c r="R586" s="16" t="s">
        <v>3092</v>
      </c>
      <c r="S586" s="16" t="s">
        <v>3265</v>
      </c>
    </row>
    <row r="587" spans="1:19" ht="56.25">
      <c r="A587" s="10">
        <v>585</v>
      </c>
      <c r="B587" s="16" t="s">
        <v>1532</v>
      </c>
      <c r="C587" s="16" t="s">
        <v>1533</v>
      </c>
      <c r="D587" s="16" t="s">
        <v>1534</v>
      </c>
      <c r="E587" s="16" t="s">
        <v>590</v>
      </c>
      <c r="F587" s="16" t="s">
        <v>114</v>
      </c>
      <c r="G587" s="16" t="s">
        <v>2195</v>
      </c>
      <c r="H587" s="16" t="s">
        <v>1535</v>
      </c>
      <c r="I587" s="16" t="s">
        <v>24</v>
      </c>
      <c r="J587" s="16" t="s">
        <v>1100</v>
      </c>
      <c r="K587" s="16" t="s">
        <v>118</v>
      </c>
      <c r="L587" s="28">
        <v>45000</v>
      </c>
      <c r="M587" s="28">
        <v>2916</v>
      </c>
      <c r="N587" s="28">
        <v>131220000</v>
      </c>
      <c r="O587" s="16" t="s">
        <v>2149</v>
      </c>
      <c r="P587" s="16">
        <v>2</v>
      </c>
      <c r="Q587" s="16" t="s">
        <v>3264</v>
      </c>
      <c r="R587" s="16" t="s">
        <v>3092</v>
      </c>
      <c r="S587" s="16" t="s">
        <v>3265</v>
      </c>
    </row>
    <row r="588" spans="1:19" ht="33.75">
      <c r="A588" s="10">
        <v>586</v>
      </c>
      <c r="B588" s="16" t="s">
        <v>1147</v>
      </c>
      <c r="C588" s="16" t="s">
        <v>3093</v>
      </c>
      <c r="D588" s="16" t="s">
        <v>3094</v>
      </c>
      <c r="E588" s="16" t="s">
        <v>1150</v>
      </c>
      <c r="F588" s="16" t="s">
        <v>114</v>
      </c>
      <c r="G588" s="16" t="s">
        <v>718</v>
      </c>
      <c r="H588" s="16" t="s">
        <v>794</v>
      </c>
      <c r="I588" s="16" t="s">
        <v>24</v>
      </c>
      <c r="J588" s="16" t="s">
        <v>3095</v>
      </c>
      <c r="K588" s="16" t="s">
        <v>140</v>
      </c>
      <c r="L588" s="28">
        <v>3000</v>
      </c>
      <c r="M588" s="28">
        <v>21000</v>
      </c>
      <c r="N588" s="28">
        <v>63000000</v>
      </c>
      <c r="O588" s="16" t="s">
        <v>3096</v>
      </c>
      <c r="P588" s="16">
        <v>2</v>
      </c>
      <c r="Q588" s="16" t="s">
        <v>3264</v>
      </c>
      <c r="R588" s="16" t="s">
        <v>3092</v>
      </c>
      <c r="S588" s="16" t="s">
        <v>3265</v>
      </c>
    </row>
    <row r="589" spans="1:19" ht="56.25">
      <c r="A589" s="10">
        <v>587</v>
      </c>
      <c r="B589" s="16" t="s">
        <v>372</v>
      </c>
      <c r="C589" s="16" t="s">
        <v>2104</v>
      </c>
      <c r="D589" s="16" t="s">
        <v>1308</v>
      </c>
      <c r="E589" s="16" t="s">
        <v>2897</v>
      </c>
      <c r="F589" s="16" t="s">
        <v>114</v>
      </c>
      <c r="G589" s="16" t="s">
        <v>148</v>
      </c>
      <c r="H589" s="16" t="s">
        <v>2018</v>
      </c>
      <c r="I589" s="16" t="s">
        <v>24</v>
      </c>
      <c r="J589" s="16" t="s">
        <v>1870</v>
      </c>
      <c r="K589" s="16" t="s">
        <v>118</v>
      </c>
      <c r="L589" s="28">
        <v>80000</v>
      </c>
      <c r="M589" s="28">
        <v>650</v>
      </c>
      <c r="N589" s="28">
        <v>52000000</v>
      </c>
      <c r="O589" s="16" t="s">
        <v>258</v>
      </c>
      <c r="P589" s="16">
        <v>1</v>
      </c>
      <c r="Q589" s="16" t="s">
        <v>3264</v>
      </c>
      <c r="R589" s="16" t="s">
        <v>3092</v>
      </c>
      <c r="S589" s="16" t="s">
        <v>3265</v>
      </c>
    </row>
    <row r="590" spans="1:19" ht="45">
      <c r="A590" s="10">
        <v>588</v>
      </c>
      <c r="B590" s="16" t="s">
        <v>1092</v>
      </c>
      <c r="C590" s="16" t="s">
        <v>2209</v>
      </c>
      <c r="D590" s="16" t="s">
        <v>1869</v>
      </c>
      <c r="E590" s="16" t="s">
        <v>1095</v>
      </c>
      <c r="F590" s="16" t="s">
        <v>114</v>
      </c>
      <c r="G590" s="16" t="s">
        <v>260</v>
      </c>
      <c r="H590" s="16" t="s">
        <v>375</v>
      </c>
      <c r="I590" s="16" t="s">
        <v>24</v>
      </c>
      <c r="J590" s="16" t="s">
        <v>1870</v>
      </c>
      <c r="K590" s="16" t="s">
        <v>118</v>
      </c>
      <c r="L590" s="28">
        <v>270000</v>
      </c>
      <c r="M590" s="28">
        <v>800</v>
      </c>
      <c r="N590" s="28">
        <v>216000000</v>
      </c>
      <c r="O590" s="16" t="s">
        <v>258</v>
      </c>
      <c r="P590" s="16">
        <v>1</v>
      </c>
      <c r="Q590" s="16" t="s">
        <v>3264</v>
      </c>
      <c r="R590" s="16" t="s">
        <v>3092</v>
      </c>
      <c r="S590" s="16" t="s">
        <v>3265</v>
      </c>
    </row>
    <row r="591" spans="1:19" ht="56.25">
      <c r="A591" s="10">
        <v>589</v>
      </c>
      <c r="B591" s="16" t="s">
        <v>678</v>
      </c>
      <c r="C591" s="16" t="s">
        <v>3097</v>
      </c>
      <c r="D591" s="16" t="s">
        <v>3098</v>
      </c>
      <c r="E591" s="16" t="s">
        <v>3099</v>
      </c>
      <c r="F591" s="16" t="s">
        <v>114</v>
      </c>
      <c r="G591" s="16" t="s">
        <v>121</v>
      </c>
      <c r="H591" s="16" t="s">
        <v>2018</v>
      </c>
      <c r="I591" s="16" t="s">
        <v>24</v>
      </c>
      <c r="J591" s="16" t="s">
        <v>1975</v>
      </c>
      <c r="K591" s="16" t="s">
        <v>205</v>
      </c>
      <c r="L591" s="28">
        <v>10000</v>
      </c>
      <c r="M591" s="28">
        <v>650</v>
      </c>
      <c r="N591" s="28">
        <v>6500000</v>
      </c>
      <c r="O591" s="16" t="s">
        <v>258</v>
      </c>
      <c r="P591" s="16">
        <v>2</v>
      </c>
      <c r="Q591" s="16" t="s">
        <v>3264</v>
      </c>
      <c r="R591" s="16" t="s">
        <v>3092</v>
      </c>
      <c r="S591" s="16" t="s">
        <v>3265</v>
      </c>
    </row>
    <row r="592" spans="1:19" ht="56.25">
      <c r="A592" s="10">
        <v>590</v>
      </c>
      <c r="B592" s="16" t="s">
        <v>2022</v>
      </c>
      <c r="C592" s="16" t="s">
        <v>1384</v>
      </c>
      <c r="D592" s="16" t="s">
        <v>2726</v>
      </c>
      <c r="E592" s="16" t="s">
        <v>325</v>
      </c>
      <c r="F592" s="16" t="s">
        <v>114</v>
      </c>
      <c r="G592" s="16" t="s">
        <v>242</v>
      </c>
      <c r="H592" s="16" t="s">
        <v>2046</v>
      </c>
      <c r="I592" s="16" t="s">
        <v>2024</v>
      </c>
      <c r="J592" s="16" t="s">
        <v>2715</v>
      </c>
      <c r="K592" s="16" t="s">
        <v>118</v>
      </c>
      <c r="L592" s="28">
        <v>140000</v>
      </c>
      <c r="M592" s="28">
        <v>830</v>
      </c>
      <c r="N592" s="28">
        <v>116200000</v>
      </c>
      <c r="O592" s="16" t="s">
        <v>213</v>
      </c>
      <c r="P592" s="16">
        <v>2</v>
      </c>
      <c r="Q592" s="16" t="s">
        <v>3264</v>
      </c>
      <c r="R592" s="16" t="s">
        <v>3092</v>
      </c>
      <c r="S592" s="16" t="s">
        <v>3265</v>
      </c>
    </row>
    <row r="593" spans="1:19" ht="33.75">
      <c r="A593" s="10">
        <v>591</v>
      </c>
      <c r="B593" s="16" t="s">
        <v>2078</v>
      </c>
      <c r="C593" s="16" t="s">
        <v>2202</v>
      </c>
      <c r="D593" s="16" t="s">
        <v>2203</v>
      </c>
      <c r="E593" s="16" t="s">
        <v>575</v>
      </c>
      <c r="F593" s="16" t="s">
        <v>114</v>
      </c>
      <c r="G593" s="16" t="s">
        <v>242</v>
      </c>
      <c r="H593" s="16" t="s">
        <v>2046</v>
      </c>
      <c r="I593" s="16" t="s">
        <v>2024</v>
      </c>
      <c r="J593" s="16" t="s">
        <v>326</v>
      </c>
      <c r="K593" s="16" t="s">
        <v>118</v>
      </c>
      <c r="L593" s="28">
        <v>30000</v>
      </c>
      <c r="M593" s="28">
        <v>693</v>
      </c>
      <c r="N593" s="28">
        <v>20790000</v>
      </c>
      <c r="O593" s="16" t="s">
        <v>213</v>
      </c>
      <c r="P593" s="16">
        <v>2</v>
      </c>
      <c r="Q593" s="16" t="s">
        <v>3264</v>
      </c>
      <c r="R593" s="16" t="s">
        <v>3092</v>
      </c>
      <c r="S593" s="16" t="s">
        <v>3265</v>
      </c>
    </row>
    <row r="594" spans="1:19" ht="33.75">
      <c r="A594" s="10">
        <v>592</v>
      </c>
      <c r="B594" s="16" t="s">
        <v>8</v>
      </c>
      <c r="C594" s="16" t="s">
        <v>8</v>
      </c>
      <c r="D594" s="16" t="s">
        <v>3100</v>
      </c>
      <c r="E594" s="16" t="s">
        <v>2601</v>
      </c>
      <c r="F594" s="16" t="s">
        <v>114</v>
      </c>
      <c r="G594" s="16" t="s">
        <v>121</v>
      </c>
      <c r="H594" s="16" t="s">
        <v>2602</v>
      </c>
      <c r="I594" s="16" t="s">
        <v>24</v>
      </c>
      <c r="J594" s="16" t="s">
        <v>123</v>
      </c>
      <c r="K594" s="16" t="s">
        <v>118</v>
      </c>
      <c r="L594" s="28">
        <v>21000</v>
      </c>
      <c r="M594" s="28">
        <v>450</v>
      </c>
      <c r="N594" s="28">
        <v>9450000</v>
      </c>
      <c r="O594" s="16" t="s">
        <v>2604</v>
      </c>
      <c r="P594" s="16">
        <v>2</v>
      </c>
      <c r="Q594" s="16" t="s">
        <v>3264</v>
      </c>
      <c r="R594" s="16" t="s">
        <v>3092</v>
      </c>
      <c r="S594" s="16" t="s">
        <v>3265</v>
      </c>
    </row>
    <row r="595" spans="1:19" ht="56.25">
      <c r="A595" s="10">
        <v>593</v>
      </c>
      <c r="B595" s="16" t="s">
        <v>1573</v>
      </c>
      <c r="C595" s="16" t="s">
        <v>3101</v>
      </c>
      <c r="D595" s="16" t="s">
        <v>3102</v>
      </c>
      <c r="E595" s="16" t="s">
        <v>717</v>
      </c>
      <c r="F595" s="16" t="s">
        <v>114</v>
      </c>
      <c r="G595" s="16" t="s">
        <v>718</v>
      </c>
      <c r="H595" s="16" t="s">
        <v>2602</v>
      </c>
      <c r="I595" s="16" t="s">
        <v>24</v>
      </c>
      <c r="J595" s="16" t="s">
        <v>2749</v>
      </c>
      <c r="K595" s="16" t="s">
        <v>2750</v>
      </c>
      <c r="L595" s="28">
        <v>17000</v>
      </c>
      <c r="M595" s="28">
        <v>9744</v>
      </c>
      <c r="N595" s="28">
        <v>165648000</v>
      </c>
      <c r="O595" s="16" t="s">
        <v>2604</v>
      </c>
      <c r="P595" s="16">
        <v>2</v>
      </c>
      <c r="Q595" s="16" t="s">
        <v>3264</v>
      </c>
      <c r="R595" s="16" t="s">
        <v>3092</v>
      </c>
      <c r="S595" s="16" t="s">
        <v>3265</v>
      </c>
    </row>
    <row r="596" spans="1:19" ht="56.25">
      <c r="A596" s="10">
        <v>594</v>
      </c>
      <c r="B596" s="16" t="s">
        <v>2035</v>
      </c>
      <c r="C596" s="16" t="s">
        <v>2104</v>
      </c>
      <c r="D596" s="16" t="s">
        <v>1308</v>
      </c>
      <c r="E596" s="16" t="s">
        <v>2897</v>
      </c>
      <c r="F596" s="16" t="s">
        <v>3103</v>
      </c>
      <c r="G596" s="16" t="s">
        <v>148</v>
      </c>
      <c r="H596" s="16" t="s">
        <v>2018</v>
      </c>
      <c r="I596" s="16" t="s">
        <v>24</v>
      </c>
      <c r="J596" s="16"/>
      <c r="K596" s="16" t="s">
        <v>118</v>
      </c>
      <c r="L596" s="28">
        <v>60000</v>
      </c>
      <c r="M596" s="28">
        <v>650</v>
      </c>
      <c r="N596" s="28">
        <v>39000000</v>
      </c>
      <c r="O596" s="16" t="s">
        <v>258</v>
      </c>
      <c r="P596" s="16" t="s">
        <v>788</v>
      </c>
      <c r="Q596" s="16" t="s">
        <v>3250</v>
      </c>
      <c r="R596" s="16" t="s">
        <v>3104</v>
      </c>
      <c r="S596" s="16" t="s">
        <v>3266</v>
      </c>
    </row>
    <row r="597" spans="1:19" ht="45">
      <c r="A597" s="10">
        <v>595</v>
      </c>
      <c r="B597" s="16" t="s">
        <v>1092</v>
      </c>
      <c r="C597" s="16" t="s">
        <v>2209</v>
      </c>
      <c r="D597" s="16" t="s">
        <v>1869</v>
      </c>
      <c r="E597" s="16" t="s">
        <v>1095</v>
      </c>
      <c r="F597" s="16" t="s">
        <v>3103</v>
      </c>
      <c r="G597" s="16" t="s">
        <v>118</v>
      </c>
      <c r="H597" s="16" t="s">
        <v>375</v>
      </c>
      <c r="I597" s="16" t="s">
        <v>24</v>
      </c>
      <c r="J597" s="16"/>
      <c r="K597" s="16" t="s">
        <v>118</v>
      </c>
      <c r="L597" s="28">
        <v>120000</v>
      </c>
      <c r="M597" s="28">
        <v>800</v>
      </c>
      <c r="N597" s="28">
        <v>96000000</v>
      </c>
      <c r="O597" s="16" t="s">
        <v>258</v>
      </c>
      <c r="P597" s="16" t="s">
        <v>788</v>
      </c>
      <c r="Q597" s="16" t="s">
        <v>3250</v>
      </c>
      <c r="R597" s="16" t="s">
        <v>3104</v>
      </c>
      <c r="S597" s="16" t="s">
        <v>3266</v>
      </c>
    </row>
    <row r="598" spans="1:19" ht="157.5">
      <c r="A598" s="10">
        <v>596</v>
      </c>
      <c r="B598" s="16" t="s">
        <v>2022</v>
      </c>
      <c r="C598" s="16" t="s">
        <v>2322</v>
      </c>
      <c r="D598" s="16" t="s">
        <v>2048</v>
      </c>
      <c r="E598" s="16" t="s">
        <v>325</v>
      </c>
      <c r="F598" s="16" t="s">
        <v>3103</v>
      </c>
      <c r="G598" s="16" t="s">
        <v>242</v>
      </c>
      <c r="H598" s="16" t="s">
        <v>2081</v>
      </c>
      <c r="I598" s="16" t="s">
        <v>2024</v>
      </c>
      <c r="J598" s="16"/>
      <c r="K598" s="16" t="s">
        <v>118</v>
      </c>
      <c r="L598" s="28">
        <v>100000</v>
      </c>
      <c r="M598" s="28">
        <v>830</v>
      </c>
      <c r="N598" s="28">
        <v>83000000</v>
      </c>
      <c r="O598" s="16" t="s">
        <v>213</v>
      </c>
      <c r="P598" s="16" t="s">
        <v>2027</v>
      </c>
      <c r="Q598" s="16" t="s">
        <v>3250</v>
      </c>
      <c r="R598" s="16" t="s">
        <v>3104</v>
      </c>
      <c r="S598" s="16" t="s">
        <v>3266</v>
      </c>
    </row>
    <row r="599" spans="1:19" ht="33.75">
      <c r="A599" s="10">
        <v>597</v>
      </c>
      <c r="B599" s="16" t="s">
        <v>977</v>
      </c>
      <c r="C599" s="16" t="s">
        <v>2142</v>
      </c>
      <c r="D599" s="16" t="s">
        <v>2754</v>
      </c>
      <c r="E599" s="16" t="s">
        <v>2144</v>
      </c>
      <c r="F599" s="16" t="s">
        <v>3103</v>
      </c>
      <c r="G599" s="16" t="s">
        <v>2145</v>
      </c>
      <c r="H599" s="16" t="s">
        <v>2146</v>
      </c>
      <c r="I599" s="16" t="s">
        <v>24</v>
      </c>
      <c r="J599" s="16"/>
      <c r="K599" s="16" t="s">
        <v>966</v>
      </c>
      <c r="L599" s="28">
        <v>10000</v>
      </c>
      <c r="M599" s="28">
        <v>3425</v>
      </c>
      <c r="N599" s="28">
        <v>34250000</v>
      </c>
      <c r="O599" s="16" t="s">
        <v>2034</v>
      </c>
      <c r="P599" s="16" t="s">
        <v>16</v>
      </c>
      <c r="Q599" s="16" t="s">
        <v>3250</v>
      </c>
      <c r="R599" s="16" t="s">
        <v>3104</v>
      </c>
      <c r="S599" s="16" t="s">
        <v>3266</v>
      </c>
    </row>
    <row r="600" spans="1:19" ht="56.25">
      <c r="A600" s="10">
        <v>598</v>
      </c>
      <c r="B600" s="16" t="s">
        <v>1573</v>
      </c>
      <c r="C600" s="16" t="s">
        <v>2031</v>
      </c>
      <c r="D600" s="16" t="s">
        <v>2748</v>
      </c>
      <c r="E600" s="16" t="s">
        <v>717</v>
      </c>
      <c r="F600" s="16" t="s">
        <v>3103</v>
      </c>
      <c r="G600" s="16" t="s">
        <v>718</v>
      </c>
      <c r="H600" s="16" t="s">
        <v>2602</v>
      </c>
      <c r="I600" s="16" t="s">
        <v>24</v>
      </c>
      <c r="J600" s="16"/>
      <c r="K600" s="16" t="s">
        <v>720</v>
      </c>
      <c r="L600" s="28">
        <v>10000</v>
      </c>
      <c r="M600" s="28">
        <v>10000</v>
      </c>
      <c r="N600" s="28">
        <v>100000000</v>
      </c>
      <c r="O600" s="16" t="s">
        <v>2034</v>
      </c>
      <c r="P600" s="16" t="s">
        <v>16</v>
      </c>
      <c r="Q600" s="16" t="s">
        <v>3250</v>
      </c>
      <c r="R600" s="16" t="s">
        <v>3104</v>
      </c>
      <c r="S600" s="16" t="s">
        <v>3266</v>
      </c>
    </row>
    <row r="601" spans="1:19" ht="56.25">
      <c r="A601" s="10">
        <v>599</v>
      </c>
      <c r="B601" s="16" t="s">
        <v>1904</v>
      </c>
      <c r="C601" s="16" t="s">
        <v>2031</v>
      </c>
      <c r="D601" s="16" t="s">
        <v>2944</v>
      </c>
      <c r="E601" s="16" t="s">
        <v>1906</v>
      </c>
      <c r="F601" s="16" t="s">
        <v>3103</v>
      </c>
      <c r="G601" s="16" t="s">
        <v>628</v>
      </c>
      <c r="H601" s="16" t="s">
        <v>2602</v>
      </c>
      <c r="I601" s="16" t="s">
        <v>24</v>
      </c>
      <c r="J601" s="16"/>
      <c r="K601" s="16" t="s">
        <v>118</v>
      </c>
      <c r="L601" s="28">
        <v>30000</v>
      </c>
      <c r="M601" s="28">
        <v>480</v>
      </c>
      <c r="N601" s="28">
        <v>14400000</v>
      </c>
      <c r="O601" s="16" t="s">
        <v>2034</v>
      </c>
      <c r="P601" s="16" t="s">
        <v>16</v>
      </c>
      <c r="Q601" s="16" t="s">
        <v>3250</v>
      </c>
      <c r="R601" s="16" t="s">
        <v>3104</v>
      </c>
      <c r="S601" s="16" t="s">
        <v>3266</v>
      </c>
    </row>
    <row r="602" spans="1:19" ht="101.25">
      <c r="A602" s="10">
        <v>600</v>
      </c>
      <c r="B602" s="16" t="s">
        <v>1462</v>
      </c>
      <c r="C602" s="16" t="s">
        <v>1463</v>
      </c>
      <c r="D602" s="16" t="s">
        <v>1464</v>
      </c>
      <c r="E602" s="16" t="s">
        <v>1465</v>
      </c>
      <c r="F602" s="16" t="s">
        <v>3103</v>
      </c>
      <c r="G602" s="16" t="s">
        <v>344</v>
      </c>
      <c r="H602" s="16" t="s">
        <v>414</v>
      </c>
      <c r="I602" s="16" t="s">
        <v>24</v>
      </c>
      <c r="J602" s="16"/>
      <c r="K602" s="16" t="s">
        <v>161</v>
      </c>
      <c r="L602" s="28">
        <v>10000</v>
      </c>
      <c r="M602" s="28">
        <v>3850</v>
      </c>
      <c r="N602" s="28">
        <v>38500000</v>
      </c>
      <c r="O602" s="16" t="s">
        <v>414</v>
      </c>
      <c r="P602" s="16" t="s">
        <v>16</v>
      </c>
      <c r="Q602" s="16" t="s">
        <v>3250</v>
      </c>
      <c r="R602" s="16" t="s">
        <v>3104</v>
      </c>
      <c r="S602" s="16" t="s">
        <v>3266</v>
      </c>
    </row>
    <row r="603" spans="1:19" ht="146.25">
      <c r="A603" s="10">
        <v>601</v>
      </c>
      <c r="B603" s="16" t="s">
        <v>597</v>
      </c>
      <c r="C603" s="16" t="s">
        <v>3006</v>
      </c>
      <c r="D603" s="16" t="s">
        <v>3105</v>
      </c>
      <c r="E603" s="16" t="s">
        <v>2527</v>
      </c>
      <c r="F603" s="16" t="s">
        <v>114</v>
      </c>
      <c r="G603" s="16" t="s">
        <v>242</v>
      </c>
      <c r="H603" s="16" t="s">
        <v>425</v>
      </c>
      <c r="I603" s="16" t="s">
        <v>24</v>
      </c>
      <c r="J603" s="16" t="s">
        <v>3106</v>
      </c>
      <c r="K603" s="16" t="s">
        <v>118</v>
      </c>
      <c r="L603" s="28">
        <v>40000</v>
      </c>
      <c r="M603" s="28">
        <v>1260</v>
      </c>
      <c r="N603" s="28">
        <v>50400000</v>
      </c>
      <c r="O603" s="16" t="s">
        <v>425</v>
      </c>
      <c r="P603" s="16" t="s">
        <v>23</v>
      </c>
      <c r="Q603" s="16" t="s">
        <v>3267</v>
      </c>
      <c r="R603" s="16" t="s">
        <v>3107</v>
      </c>
      <c r="S603" s="16" t="s">
        <v>3268</v>
      </c>
    </row>
    <row r="604" spans="1:19" ht="45">
      <c r="A604" s="10">
        <v>602</v>
      </c>
      <c r="B604" s="16" t="s">
        <v>3108</v>
      </c>
      <c r="C604" s="16" t="s">
        <v>3109</v>
      </c>
      <c r="D604" s="16" t="s">
        <v>3110</v>
      </c>
      <c r="E604" s="16" t="s">
        <v>3111</v>
      </c>
      <c r="F604" s="16" t="s">
        <v>114</v>
      </c>
      <c r="G604" s="16" t="s">
        <v>121</v>
      </c>
      <c r="H604" s="16" t="s">
        <v>2136</v>
      </c>
      <c r="I604" s="16" t="s">
        <v>24</v>
      </c>
      <c r="J604" s="16" t="s">
        <v>3112</v>
      </c>
      <c r="K604" s="16" t="s">
        <v>118</v>
      </c>
      <c r="L604" s="28">
        <v>100000</v>
      </c>
      <c r="M604" s="28">
        <v>420</v>
      </c>
      <c r="N604" s="28">
        <v>42000000</v>
      </c>
      <c r="O604" s="16" t="s">
        <v>2136</v>
      </c>
      <c r="P604" s="16" t="s">
        <v>23</v>
      </c>
      <c r="Q604" s="16" t="s">
        <v>3267</v>
      </c>
      <c r="R604" s="16" t="s">
        <v>3107</v>
      </c>
      <c r="S604" s="16" t="s">
        <v>3268</v>
      </c>
    </row>
    <row r="605" spans="1:19" ht="56.25">
      <c r="A605" s="10">
        <v>603</v>
      </c>
      <c r="B605" s="16" t="s">
        <v>1715</v>
      </c>
      <c r="C605" s="16" t="s">
        <v>582</v>
      </c>
      <c r="D605" s="16" t="s">
        <v>3113</v>
      </c>
      <c r="E605" s="16" t="s">
        <v>2669</v>
      </c>
      <c r="F605" s="16" t="s">
        <v>114</v>
      </c>
      <c r="G605" s="16" t="s">
        <v>223</v>
      </c>
      <c r="H605" s="16" t="s">
        <v>268</v>
      </c>
      <c r="I605" s="16" t="s">
        <v>24</v>
      </c>
      <c r="J605" s="16" t="s">
        <v>3112</v>
      </c>
      <c r="K605" s="16" t="s">
        <v>118</v>
      </c>
      <c r="L605" s="28">
        <v>73000</v>
      </c>
      <c r="M605" s="28">
        <v>453.6</v>
      </c>
      <c r="N605" s="28">
        <v>33112800</v>
      </c>
      <c r="O605" s="16" t="s">
        <v>3114</v>
      </c>
      <c r="P605" s="16" t="s">
        <v>23</v>
      </c>
      <c r="Q605" s="16" t="s">
        <v>3267</v>
      </c>
      <c r="R605" s="16" t="s">
        <v>3107</v>
      </c>
      <c r="S605" s="16" t="s">
        <v>3268</v>
      </c>
    </row>
    <row r="606" spans="1:19" ht="56.25">
      <c r="A606" s="10">
        <v>604</v>
      </c>
      <c r="B606" s="16" t="s">
        <v>3115</v>
      </c>
      <c r="C606" s="16" t="s">
        <v>1384</v>
      </c>
      <c r="D606" s="16" t="s">
        <v>2726</v>
      </c>
      <c r="E606" s="16" t="s">
        <v>325</v>
      </c>
      <c r="F606" s="16" t="s">
        <v>114</v>
      </c>
      <c r="G606" s="16" t="s">
        <v>242</v>
      </c>
      <c r="H606" s="16" t="s">
        <v>213</v>
      </c>
      <c r="I606" s="16" t="s">
        <v>24</v>
      </c>
      <c r="J606" s="16" t="s">
        <v>3116</v>
      </c>
      <c r="K606" s="16" t="s">
        <v>118</v>
      </c>
      <c r="L606" s="28">
        <v>25000</v>
      </c>
      <c r="M606" s="28">
        <v>830</v>
      </c>
      <c r="N606" s="28">
        <v>20750000</v>
      </c>
      <c r="O606" s="16" t="s">
        <v>213</v>
      </c>
      <c r="P606" s="16" t="s">
        <v>23</v>
      </c>
      <c r="Q606" s="16" t="s">
        <v>3267</v>
      </c>
      <c r="R606" s="16" t="s">
        <v>3107</v>
      </c>
      <c r="S606" s="16" t="s">
        <v>3268</v>
      </c>
    </row>
    <row r="607" spans="1:19" ht="56.25">
      <c r="A607" s="10">
        <v>605</v>
      </c>
      <c r="B607" s="16" t="s">
        <v>1573</v>
      </c>
      <c r="C607" s="16" t="s">
        <v>715</v>
      </c>
      <c r="D607" s="16" t="s">
        <v>2748</v>
      </c>
      <c r="E607" s="16" t="s">
        <v>717</v>
      </c>
      <c r="F607" s="16" t="s">
        <v>114</v>
      </c>
      <c r="G607" s="16" t="s">
        <v>756</v>
      </c>
      <c r="H607" s="16" t="s">
        <v>3117</v>
      </c>
      <c r="I607" s="16" t="s">
        <v>24</v>
      </c>
      <c r="J607" s="16" t="s">
        <v>3118</v>
      </c>
      <c r="K607" s="16" t="s">
        <v>140</v>
      </c>
      <c r="L607" s="28">
        <v>2000</v>
      </c>
      <c r="M607" s="28">
        <v>10000</v>
      </c>
      <c r="N607" s="28">
        <v>20000000</v>
      </c>
      <c r="O607" s="16" t="s">
        <v>2971</v>
      </c>
      <c r="P607" s="16" t="s">
        <v>23</v>
      </c>
      <c r="Q607" s="16" t="s">
        <v>3267</v>
      </c>
      <c r="R607" s="16" t="s">
        <v>3107</v>
      </c>
      <c r="S607" s="16" t="s">
        <v>3268</v>
      </c>
    </row>
    <row r="608" spans="1:19" ht="33.75">
      <c r="A608" s="10">
        <v>606</v>
      </c>
      <c r="B608" s="16" t="s">
        <v>1346</v>
      </c>
      <c r="C608" s="16" t="s">
        <v>3119</v>
      </c>
      <c r="D608" s="16" t="s">
        <v>1770</v>
      </c>
      <c r="E608" s="16" t="s">
        <v>284</v>
      </c>
      <c r="F608" s="16" t="s">
        <v>2037</v>
      </c>
      <c r="G608" s="16" t="s">
        <v>121</v>
      </c>
      <c r="H608" s="16" t="s">
        <v>213</v>
      </c>
      <c r="I608" s="16" t="s">
        <v>2024</v>
      </c>
      <c r="J608" s="16" t="s">
        <v>2340</v>
      </c>
      <c r="K608" s="16" t="s">
        <v>118</v>
      </c>
      <c r="L608" s="28">
        <v>60000</v>
      </c>
      <c r="M608" s="28">
        <v>1680</v>
      </c>
      <c r="N608" s="28">
        <v>100800000</v>
      </c>
      <c r="O608" s="16" t="s">
        <v>213</v>
      </c>
      <c r="P608" s="16">
        <v>2</v>
      </c>
      <c r="Q608" s="16" t="s">
        <v>3271</v>
      </c>
      <c r="R608" s="16" t="s">
        <v>3269</v>
      </c>
      <c r="S608" s="16" t="s">
        <v>3270</v>
      </c>
    </row>
    <row r="609" spans="1:19" ht="157.5">
      <c r="A609" s="10">
        <v>607</v>
      </c>
      <c r="B609" s="16" t="s">
        <v>2022</v>
      </c>
      <c r="C609" s="16" t="s">
        <v>2322</v>
      </c>
      <c r="D609" s="16" t="s">
        <v>2048</v>
      </c>
      <c r="E609" s="16" t="s">
        <v>325</v>
      </c>
      <c r="F609" s="16" t="s">
        <v>1435</v>
      </c>
      <c r="G609" s="16" t="s">
        <v>242</v>
      </c>
      <c r="H609" s="16" t="s">
        <v>213</v>
      </c>
      <c r="I609" s="16" t="s">
        <v>2024</v>
      </c>
      <c r="J609" s="16" t="s">
        <v>2340</v>
      </c>
      <c r="K609" s="16" t="s">
        <v>118</v>
      </c>
      <c r="L609" s="28">
        <v>15000</v>
      </c>
      <c r="M609" s="28">
        <v>830</v>
      </c>
      <c r="N609" s="28">
        <v>12450000</v>
      </c>
      <c r="O609" s="16" t="s">
        <v>213</v>
      </c>
      <c r="P609" s="16">
        <v>2</v>
      </c>
      <c r="Q609" s="16" t="s">
        <v>3271</v>
      </c>
      <c r="R609" s="16" t="s">
        <v>3269</v>
      </c>
      <c r="S609" s="16" t="s">
        <v>3270</v>
      </c>
    </row>
    <row r="610" spans="1:19" ht="33.75">
      <c r="A610" s="10">
        <v>608</v>
      </c>
      <c r="B610" s="16" t="s">
        <v>2346</v>
      </c>
      <c r="C610" s="16" t="s">
        <v>3120</v>
      </c>
      <c r="D610" s="16" t="s">
        <v>2203</v>
      </c>
      <c r="E610" s="16" t="s">
        <v>575</v>
      </c>
      <c r="F610" s="16" t="s">
        <v>114</v>
      </c>
      <c r="G610" s="16" t="s">
        <v>242</v>
      </c>
      <c r="H610" s="16" t="s">
        <v>213</v>
      </c>
      <c r="I610" s="16" t="s">
        <v>2024</v>
      </c>
      <c r="J610" s="16" t="s">
        <v>326</v>
      </c>
      <c r="K610" s="16" t="s">
        <v>118</v>
      </c>
      <c r="L610" s="28">
        <v>30000</v>
      </c>
      <c r="M610" s="28">
        <v>693</v>
      </c>
      <c r="N610" s="28">
        <v>20790000</v>
      </c>
      <c r="O610" s="16" t="s">
        <v>213</v>
      </c>
      <c r="P610" s="16">
        <v>2</v>
      </c>
      <c r="Q610" s="16" t="s">
        <v>3271</v>
      </c>
      <c r="R610" s="16" t="s">
        <v>3269</v>
      </c>
      <c r="S610" s="16" t="s">
        <v>3270</v>
      </c>
    </row>
    <row r="611" spans="1:19" ht="45">
      <c r="A611" s="10">
        <v>609</v>
      </c>
      <c r="B611" s="16" t="s">
        <v>1646</v>
      </c>
      <c r="C611" s="16" t="s">
        <v>3121</v>
      </c>
      <c r="D611" s="16" t="s">
        <v>2756</v>
      </c>
      <c r="E611" s="16" t="s">
        <v>2757</v>
      </c>
      <c r="F611" s="16" t="s">
        <v>114</v>
      </c>
      <c r="G611" s="16" t="s">
        <v>121</v>
      </c>
      <c r="H611" s="16" t="s">
        <v>213</v>
      </c>
      <c r="I611" s="16" t="s">
        <v>2024</v>
      </c>
      <c r="J611" s="16" t="s">
        <v>2452</v>
      </c>
      <c r="K611" s="16" t="s">
        <v>118</v>
      </c>
      <c r="L611" s="28">
        <v>7000</v>
      </c>
      <c r="M611" s="28">
        <v>830</v>
      </c>
      <c r="N611" s="28">
        <v>5810000</v>
      </c>
      <c r="O611" s="16" t="s">
        <v>213</v>
      </c>
      <c r="P611" s="16">
        <v>2</v>
      </c>
      <c r="Q611" s="16" t="s">
        <v>3271</v>
      </c>
      <c r="R611" s="16" t="s">
        <v>3269</v>
      </c>
      <c r="S611" s="16" t="s">
        <v>3270</v>
      </c>
    </row>
    <row r="612" spans="1:19" ht="146.25">
      <c r="A612" s="10">
        <v>610</v>
      </c>
      <c r="B612" s="16" t="s">
        <v>3005</v>
      </c>
      <c r="C612" s="16" t="s">
        <v>1113</v>
      </c>
      <c r="D612" s="16" t="s">
        <v>599</v>
      </c>
      <c r="E612" s="16" t="s">
        <v>2527</v>
      </c>
      <c r="F612" s="16" t="s">
        <v>114</v>
      </c>
      <c r="G612" s="16" t="s">
        <v>3122</v>
      </c>
      <c r="H612" s="16" t="s">
        <v>299</v>
      </c>
      <c r="I612" s="16" t="s">
        <v>24</v>
      </c>
      <c r="J612" s="16" t="s">
        <v>156</v>
      </c>
      <c r="K612" s="16" t="s">
        <v>118</v>
      </c>
      <c r="L612" s="28">
        <v>5000</v>
      </c>
      <c r="M612" s="28">
        <v>1260</v>
      </c>
      <c r="N612" s="28">
        <v>6300000</v>
      </c>
      <c r="O612" s="16" t="s">
        <v>299</v>
      </c>
      <c r="P612" s="16">
        <v>2</v>
      </c>
      <c r="Q612" s="16" t="s">
        <v>3271</v>
      </c>
      <c r="R612" s="16" t="s">
        <v>3269</v>
      </c>
      <c r="S612" s="16" t="s">
        <v>3270</v>
      </c>
    </row>
    <row r="613" spans="1:19" ht="33.75">
      <c r="A613" s="10">
        <v>611</v>
      </c>
      <c r="B613" s="16" t="s">
        <v>1147</v>
      </c>
      <c r="C613" s="16" t="s">
        <v>3123</v>
      </c>
      <c r="D613" s="16" t="s">
        <v>2892</v>
      </c>
      <c r="E613" s="16" t="s">
        <v>1150</v>
      </c>
      <c r="F613" s="16" t="s">
        <v>114</v>
      </c>
      <c r="G613" s="16" t="s">
        <v>718</v>
      </c>
      <c r="H613" s="16" t="s">
        <v>2894</v>
      </c>
      <c r="I613" s="16" t="s">
        <v>24</v>
      </c>
      <c r="J613" s="16" t="s">
        <v>2895</v>
      </c>
      <c r="K613" s="16" t="s">
        <v>140</v>
      </c>
      <c r="L613" s="28">
        <v>2000</v>
      </c>
      <c r="M613" s="28">
        <v>18900</v>
      </c>
      <c r="N613" s="28">
        <v>37800000</v>
      </c>
      <c r="O613" s="16" t="s">
        <v>3056</v>
      </c>
      <c r="P613" s="16">
        <v>2</v>
      </c>
      <c r="Q613" s="16" t="s">
        <v>3271</v>
      </c>
      <c r="R613" s="16" t="s">
        <v>3269</v>
      </c>
      <c r="S613" s="16" t="s">
        <v>3270</v>
      </c>
    </row>
    <row r="614" spans="1:19" ht="33.75">
      <c r="A614" s="10">
        <v>612</v>
      </c>
      <c r="B614" s="16" t="s">
        <v>8</v>
      </c>
      <c r="C614" s="16" t="s">
        <v>8</v>
      </c>
      <c r="D614" s="16" t="s">
        <v>2600</v>
      </c>
      <c r="E614" s="16" t="s">
        <v>2601</v>
      </c>
      <c r="F614" s="16" t="s">
        <v>114</v>
      </c>
      <c r="G614" s="16" t="s">
        <v>121</v>
      </c>
      <c r="H614" s="16" t="s">
        <v>2602</v>
      </c>
      <c r="I614" s="16" t="s">
        <v>24</v>
      </c>
      <c r="J614" s="16" t="s">
        <v>2603</v>
      </c>
      <c r="K614" s="16" t="s">
        <v>118</v>
      </c>
      <c r="L614" s="28">
        <v>6000</v>
      </c>
      <c r="M614" s="28">
        <v>450</v>
      </c>
      <c r="N614" s="28">
        <v>2700000</v>
      </c>
      <c r="O614" s="16" t="s">
        <v>2604</v>
      </c>
      <c r="P614" s="16">
        <v>2</v>
      </c>
      <c r="Q614" s="16" t="s">
        <v>3271</v>
      </c>
      <c r="R614" s="16" t="s">
        <v>3269</v>
      </c>
      <c r="S614" s="16" t="s">
        <v>3270</v>
      </c>
    </row>
    <row r="615" spans="1:19" ht="33.75">
      <c r="A615" s="10">
        <v>613</v>
      </c>
      <c r="B615" s="16" t="s">
        <v>977</v>
      </c>
      <c r="C615" s="16" t="s">
        <v>2142</v>
      </c>
      <c r="D615" s="16" t="s">
        <v>2754</v>
      </c>
      <c r="E615" s="16" t="s">
        <v>980</v>
      </c>
      <c r="F615" s="16" t="s">
        <v>114</v>
      </c>
      <c r="G615" s="16" t="s">
        <v>2145</v>
      </c>
      <c r="H615" s="16" t="s">
        <v>2146</v>
      </c>
      <c r="I615" s="16" t="s">
        <v>24</v>
      </c>
      <c r="J615" s="16" t="s">
        <v>2147</v>
      </c>
      <c r="K615" s="16" t="s">
        <v>966</v>
      </c>
      <c r="L615" s="28">
        <v>6000</v>
      </c>
      <c r="M615" s="28">
        <v>3350</v>
      </c>
      <c r="N615" s="28">
        <v>20100000</v>
      </c>
      <c r="O615" s="16" t="s">
        <v>2604</v>
      </c>
      <c r="P615" s="16">
        <v>2</v>
      </c>
      <c r="Q615" s="16" t="s">
        <v>3271</v>
      </c>
      <c r="R615" s="16" t="s">
        <v>3269</v>
      </c>
      <c r="S615" s="16" t="s">
        <v>3270</v>
      </c>
    </row>
    <row r="616" spans="1:19" ht="56.25">
      <c r="A616" s="10">
        <v>614</v>
      </c>
      <c r="B616" s="16" t="s">
        <v>1573</v>
      </c>
      <c r="C616" s="16" t="s">
        <v>2744</v>
      </c>
      <c r="D616" s="16" t="s">
        <v>2867</v>
      </c>
      <c r="E616" s="16" t="s">
        <v>717</v>
      </c>
      <c r="F616" s="16" t="s">
        <v>114</v>
      </c>
      <c r="G616" s="16" t="s">
        <v>718</v>
      </c>
      <c r="H616" s="16" t="s">
        <v>2602</v>
      </c>
      <c r="I616" s="16" t="s">
        <v>24</v>
      </c>
      <c r="J616" s="16" t="s">
        <v>719</v>
      </c>
      <c r="K616" s="16" t="s">
        <v>893</v>
      </c>
      <c r="L616" s="28">
        <v>2000</v>
      </c>
      <c r="M616" s="28">
        <v>9744</v>
      </c>
      <c r="N616" s="28">
        <v>19488000</v>
      </c>
      <c r="O616" s="16" t="s">
        <v>2604</v>
      </c>
      <c r="P616" s="16">
        <v>2</v>
      </c>
      <c r="Q616" s="16" t="s">
        <v>3271</v>
      </c>
      <c r="R616" s="16" t="s">
        <v>3269</v>
      </c>
      <c r="S616" s="16" t="s">
        <v>3270</v>
      </c>
    </row>
    <row r="617" spans="1:19" ht="45">
      <c r="A617" s="10">
        <v>615</v>
      </c>
      <c r="B617" s="16" t="s">
        <v>453</v>
      </c>
      <c r="C617" s="16" t="s">
        <v>454</v>
      </c>
      <c r="D617" s="16" t="s">
        <v>2139</v>
      </c>
      <c r="E617" s="16" t="s">
        <v>301</v>
      </c>
      <c r="F617" s="16" t="s">
        <v>114</v>
      </c>
      <c r="G617" s="16" t="s">
        <v>242</v>
      </c>
      <c r="H617" s="16" t="s">
        <v>744</v>
      </c>
      <c r="I617" s="16" t="s">
        <v>24</v>
      </c>
      <c r="J617" s="16" t="s">
        <v>376</v>
      </c>
      <c r="K617" s="16" t="s">
        <v>118</v>
      </c>
      <c r="L617" s="28">
        <v>100000</v>
      </c>
      <c r="M617" s="28">
        <v>285</v>
      </c>
      <c r="N617" s="28">
        <v>28500000</v>
      </c>
      <c r="O617" s="16" t="s">
        <v>2034</v>
      </c>
      <c r="P617" s="16">
        <v>2</v>
      </c>
      <c r="Q617" s="16" t="s">
        <v>3272</v>
      </c>
      <c r="R617" s="16" t="s">
        <v>3124</v>
      </c>
      <c r="S617" s="16" t="s">
        <v>3273</v>
      </c>
    </row>
    <row r="618" spans="1:19" ht="33.75">
      <c r="A618" s="10">
        <v>616</v>
      </c>
      <c r="B618" s="16" t="s">
        <v>977</v>
      </c>
      <c r="C618" s="16" t="s">
        <v>2142</v>
      </c>
      <c r="D618" s="16" t="s">
        <v>2754</v>
      </c>
      <c r="E618" s="16" t="s">
        <v>2144</v>
      </c>
      <c r="F618" s="16" t="s">
        <v>114</v>
      </c>
      <c r="G618" s="16" t="s">
        <v>3125</v>
      </c>
      <c r="H618" s="16" t="s">
        <v>2146</v>
      </c>
      <c r="I618" s="16" t="s">
        <v>24</v>
      </c>
      <c r="J618" s="16" t="s">
        <v>2456</v>
      </c>
      <c r="K618" s="16" t="s">
        <v>966</v>
      </c>
      <c r="L618" s="28">
        <v>20000</v>
      </c>
      <c r="M618" s="28">
        <v>3500</v>
      </c>
      <c r="N618" s="28">
        <v>70000000</v>
      </c>
      <c r="O618" s="16" t="s">
        <v>2034</v>
      </c>
      <c r="P618" s="16">
        <v>2</v>
      </c>
      <c r="Q618" s="16" t="s">
        <v>3272</v>
      </c>
      <c r="R618" s="16" t="s">
        <v>3124</v>
      </c>
      <c r="S618" s="16" t="s">
        <v>3273</v>
      </c>
    </row>
    <row r="619" spans="1:19" ht="56.25">
      <c r="A619" s="10">
        <v>617</v>
      </c>
      <c r="B619" s="16" t="s">
        <v>1573</v>
      </c>
      <c r="C619" s="16" t="s">
        <v>2031</v>
      </c>
      <c r="D619" s="16" t="s">
        <v>2748</v>
      </c>
      <c r="E619" s="16" t="s">
        <v>717</v>
      </c>
      <c r="F619" s="16" t="s">
        <v>114</v>
      </c>
      <c r="G619" s="16" t="s">
        <v>964</v>
      </c>
      <c r="H619" s="16" t="s">
        <v>2602</v>
      </c>
      <c r="I619" s="16" t="s">
        <v>24</v>
      </c>
      <c r="J619" s="16" t="s">
        <v>2749</v>
      </c>
      <c r="K619" s="16" t="s">
        <v>140</v>
      </c>
      <c r="L619" s="28">
        <v>5000</v>
      </c>
      <c r="M619" s="28">
        <v>10000</v>
      </c>
      <c r="N619" s="28">
        <v>50000000</v>
      </c>
      <c r="O619" s="16" t="s">
        <v>2034</v>
      </c>
      <c r="P619" s="16">
        <v>2</v>
      </c>
      <c r="Q619" s="16" t="s">
        <v>3272</v>
      </c>
      <c r="R619" s="16" t="s">
        <v>3124</v>
      </c>
      <c r="S619" s="16" t="s">
        <v>3273</v>
      </c>
    </row>
    <row r="620" spans="1:19" ht="56.25">
      <c r="A620" s="10">
        <v>618</v>
      </c>
      <c r="B620" s="16" t="s">
        <v>2035</v>
      </c>
      <c r="C620" s="16" t="s">
        <v>2104</v>
      </c>
      <c r="D620" s="16" t="s">
        <v>1308</v>
      </c>
      <c r="E620" s="16" t="s">
        <v>255</v>
      </c>
      <c r="F620" s="16" t="s">
        <v>114</v>
      </c>
      <c r="G620" s="16" t="s">
        <v>148</v>
      </c>
      <c r="H620" s="16" t="s">
        <v>2018</v>
      </c>
      <c r="I620" s="16" t="s">
        <v>24</v>
      </c>
      <c r="J620" s="16" t="s">
        <v>376</v>
      </c>
      <c r="K620" s="16" t="s">
        <v>118</v>
      </c>
      <c r="L620" s="28">
        <v>180000</v>
      </c>
      <c r="M620" s="28">
        <v>650</v>
      </c>
      <c r="N620" s="28">
        <v>117000000</v>
      </c>
      <c r="O620" s="16" t="s">
        <v>3126</v>
      </c>
      <c r="P620" s="16">
        <v>1</v>
      </c>
      <c r="Q620" s="16" t="s">
        <v>3272</v>
      </c>
      <c r="R620" s="16" t="s">
        <v>3124</v>
      </c>
      <c r="S620" s="16" t="s">
        <v>3273</v>
      </c>
    </row>
    <row r="621" spans="1:19" ht="45">
      <c r="A621" s="10">
        <v>619</v>
      </c>
      <c r="B621" s="16" t="s">
        <v>1092</v>
      </c>
      <c r="C621" s="16" t="s">
        <v>2209</v>
      </c>
      <c r="D621" s="16" t="s">
        <v>1869</v>
      </c>
      <c r="E621" s="16" t="s">
        <v>1095</v>
      </c>
      <c r="F621" s="16" t="s">
        <v>114</v>
      </c>
      <c r="G621" s="16" t="s">
        <v>118</v>
      </c>
      <c r="H621" s="16" t="s">
        <v>375</v>
      </c>
      <c r="I621" s="16" t="s">
        <v>24</v>
      </c>
      <c r="J621" s="16" t="s">
        <v>376</v>
      </c>
      <c r="K621" s="16" t="s">
        <v>118</v>
      </c>
      <c r="L621" s="28">
        <v>350000</v>
      </c>
      <c r="M621" s="28">
        <v>800</v>
      </c>
      <c r="N621" s="28">
        <v>280000000</v>
      </c>
      <c r="O621" s="16" t="s">
        <v>3126</v>
      </c>
      <c r="P621" s="16">
        <v>1</v>
      </c>
      <c r="Q621" s="16" t="s">
        <v>3272</v>
      </c>
      <c r="R621" s="16" t="s">
        <v>3124</v>
      </c>
      <c r="S621" s="16" t="s">
        <v>3273</v>
      </c>
    </row>
    <row r="622" spans="1:19" ht="56.25">
      <c r="A622" s="10">
        <v>620</v>
      </c>
      <c r="B622" s="16" t="s">
        <v>1980</v>
      </c>
      <c r="C622" s="16" t="s">
        <v>2106</v>
      </c>
      <c r="D622" s="16" t="s">
        <v>1982</v>
      </c>
      <c r="E622" s="16" t="s">
        <v>1983</v>
      </c>
      <c r="F622" s="16" t="s">
        <v>690</v>
      </c>
      <c r="G622" s="16" t="s">
        <v>690</v>
      </c>
      <c r="H622" s="16" t="s">
        <v>2018</v>
      </c>
      <c r="I622" s="16" t="s">
        <v>24</v>
      </c>
      <c r="J622" s="16" t="s">
        <v>1985</v>
      </c>
      <c r="K622" s="16" t="s">
        <v>2019</v>
      </c>
      <c r="L622" s="28">
        <v>3000</v>
      </c>
      <c r="M622" s="28">
        <v>18000</v>
      </c>
      <c r="N622" s="28">
        <v>54000000</v>
      </c>
      <c r="O622" s="16" t="s">
        <v>3126</v>
      </c>
      <c r="P622" s="16">
        <v>2</v>
      </c>
      <c r="Q622" s="16" t="s">
        <v>3272</v>
      </c>
      <c r="R622" s="16" t="s">
        <v>3124</v>
      </c>
      <c r="S622" s="16" t="s">
        <v>3273</v>
      </c>
    </row>
    <row r="623" spans="1:19" ht="56.25">
      <c r="A623" s="10">
        <v>621</v>
      </c>
      <c r="B623" s="16" t="s">
        <v>1532</v>
      </c>
      <c r="C623" s="16" t="s">
        <v>2733</v>
      </c>
      <c r="D623" s="16" t="s">
        <v>1534</v>
      </c>
      <c r="E623" s="16" t="s">
        <v>590</v>
      </c>
      <c r="F623" s="16" t="s">
        <v>114</v>
      </c>
      <c r="G623" s="16" t="s">
        <v>3127</v>
      </c>
      <c r="H623" s="16" t="s">
        <v>973</v>
      </c>
      <c r="I623" s="16" t="s">
        <v>24</v>
      </c>
      <c r="J623" s="16" t="s">
        <v>3127</v>
      </c>
      <c r="K623" s="16" t="s">
        <v>118</v>
      </c>
      <c r="L623" s="28">
        <v>60000</v>
      </c>
      <c r="M623" s="28">
        <v>2916</v>
      </c>
      <c r="N623" s="28">
        <v>174960000</v>
      </c>
      <c r="O623" s="16" t="s">
        <v>2149</v>
      </c>
      <c r="P623" s="16">
        <v>2</v>
      </c>
      <c r="Q623" s="16" t="s">
        <v>3274</v>
      </c>
      <c r="R623" s="16" t="s">
        <v>3128</v>
      </c>
      <c r="S623" s="16" t="s">
        <v>3275</v>
      </c>
    </row>
    <row r="624" spans="1:19" ht="67.5">
      <c r="A624" s="10">
        <v>622</v>
      </c>
      <c r="B624" s="16" t="s">
        <v>372</v>
      </c>
      <c r="C624" s="16" t="s">
        <v>2860</v>
      </c>
      <c r="D624" s="16" t="s">
        <v>1308</v>
      </c>
      <c r="E624" s="16" t="s">
        <v>3129</v>
      </c>
      <c r="F624" s="16" t="s">
        <v>114</v>
      </c>
      <c r="G624" s="16" t="s">
        <v>3130</v>
      </c>
      <c r="H624" s="16" t="s">
        <v>375</v>
      </c>
      <c r="I624" s="16" t="s">
        <v>24</v>
      </c>
      <c r="J624" s="16" t="s">
        <v>3130</v>
      </c>
      <c r="K624" s="16" t="s">
        <v>118</v>
      </c>
      <c r="L624" s="28">
        <v>150000</v>
      </c>
      <c r="M624" s="28">
        <v>650</v>
      </c>
      <c r="N624" s="28">
        <v>97500000</v>
      </c>
      <c r="O624" s="16" t="s">
        <v>2493</v>
      </c>
      <c r="P624" s="16">
        <v>1</v>
      </c>
      <c r="Q624" s="16" t="s">
        <v>3274</v>
      </c>
      <c r="R624" s="16" t="s">
        <v>3128</v>
      </c>
      <c r="S624" s="16" t="s">
        <v>3275</v>
      </c>
    </row>
    <row r="625" spans="1:19" ht="45">
      <c r="A625" s="10">
        <v>623</v>
      </c>
      <c r="B625" s="16" t="s">
        <v>1092</v>
      </c>
      <c r="C625" s="16" t="s">
        <v>3131</v>
      </c>
      <c r="D625" s="16" t="s">
        <v>1869</v>
      </c>
      <c r="E625" s="16" t="s">
        <v>1095</v>
      </c>
      <c r="F625" s="16" t="s">
        <v>114</v>
      </c>
      <c r="G625" s="16" t="s">
        <v>3132</v>
      </c>
      <c r="H625" s="16" t="s">
        <v>375</v>
      </c>
      <c r="I625" s="16" t="s">
        <v>24</v>
      </c>
      <c r="J625" s="16" t="s">
        <v>3132</v>
      </c>
      <c r="K625" s="16" t="s">
        <v>118</v>
      </c>
      <c r="L625" s="28">
        <v>650000</v>
      </c>
      <c r="M625" s="28">
        <v>800</v>
      </c>
      <c r="N625" s="28">
        <v>520000000</v>
      </c>
      <c r="O625" s="16" t="s">
        <v>2493</v>
      </c>
      <c r="P625" s="16">
        <v>1</v>
      </c>
      <c r="Q625" s="16" t="s">
        <v>3274</v>
      </c>
      <c r="R625" s="16" t="s">
        <v>3128</v>
      </c>
      <c r="S625" s="16" t="s">
        <v>3275</v>
      </c>
    </row>
    <row r="626" spans="1:19" ht="67.5">
      <c r="A626" s="10">
        <v>624</v>
      </c>
      <c r="B626" s="16" t="s">
        <v>1980</v>
      </c>
      <c r="C626" s="16" t="s">
        <v>3133</v>
      </c>
      <c r="D626" s="16" t="s">
        <v>3134</v>
      </c>
      <c r="E626" s="16" t="s">
        <v>3135</v>
      </c>
      <c r="F626" s="16" t="s">
        <v>690</v>
      </c>
      <c r="G626" s="16" t="s">
        <v>3136</v>
      </c>
      <c r="H626" s="16" t="s">
        <v>375</v>
      </c>
      <c r="I626" s="16" t="s">
        <v>24</v>
      </c>
      <c r="J626" s="16" t="s">
        <v>3136</v>
      </c>
      <c r="K626" s="16" t="s">
        <v>2019</v>
      </c>
      <c r="L626" s="28">
        <v>2000</v>
      </c>
      <c r="M626" s="28">
        <v>18000</v>
      </c>
      <c r="N626" s="28">
        <v>36000000</v>
      </c>
      <c r="O626" s="16" t="s">
        <v>2493</v>
      </c>
      <c r="P626" s="16">
        <v>2</v>
      </c>
      <c r="Q626" s="16" t="s">
        <v>3274</v>
      </c>
      <c r="R626" s="16" t="s">
        <v>3128</v>
      </c>
      <c r="S626" s="16" t="s">
        <v>3275</v>
      </c>
    </row>
    <row r="627" spans="1:19" ht="45">
      <c r="A627" s="10">
        <v>625</v>
      </c>
      <c r="B627" s="16" t="s">
        <v>2672</v>
      </c>
      <c r="C627" s="16" t="s">
        <v>3137</v>
      </c>
      <c r="D627" s="16" t="s">
        <v>3138</v>
      </c>
      <c r="E627" s="16" t="s">
        <v>211</v>
      </c>
      <c r="F627" s="16" t="s">
        <v>114</v>
      </c>
      <c r="G627" s="16" t="s">
        <v>3139</v>
      </c>
      <c r="H627" s="16" t="s">
        <v>2206</v>
      </c>
      <c r="I627" s="16" t="s">
        <v>24</v>
      </c>
      <c r="J627" s="16" t="s">
        <v>3139</v>
      </c>
      <c r="K627" s="16" t="s">
        <v>161</v>
      </c>
      <c r="L627" s="28">
        <v>40000</v>
      </c>
      <c r="M627" s="28">
        <v>4620</v>
      </c>
      <c r="N627" s="28">
        <v>184800000</v>
      </c>
      <c r="O627" s="16" t="s">
        <v>213</v>
      </c>
      <c r="P627" s="16">
        <v>2</v>
      </c>
      <c r="Q627" s="16" t="s">
        <v>3274</v>
      </c>
      <c r="R627" s="16" t="s">
        <v>3128</v>
      </c>
      <c r="S627" s="16" t="s">
        <v>3275</v>
      </c>
    </row>
    <row r="628" spans="1:19" ht="33.75">
      <c r="A628" s="10">
        <v>626</v>
      </c>
      <c r="B628" s="16" t="s">
        <v>8</v>
      </c>
      <c r="C628" s="16" t="s">
        <v>3140</v>
      </c>
      <c r="D628" s="16" t="s">
        <v>3141</v>
      </c>
      <c r="E628" s="16" t="s">
        <v>3142</v>
      </c>
      <c r="F628" s="16" t="s">
        <v>114</v>
      </c>
      <c r="G628" s="16" t="s">
        <v>3143</v>
      </c>
      <c r="H628" s="16" t="s">
        <v>2206</v>
      </c>
      <c r="I628" s="16" t="s">
        <v>24</v>
      </c>
      <c r="J628" s="16" t="s">
        <v>3143</v>
      </c>
      <c r="K628" s="16" t="s">
        <v>118</v>
      </c>
      <c r="L628" s="28">
        <v>100000</v>
      </c>
      <c r="M628" s="28">
        <v>450</v>
      </c>
      <c r="N628" s="28">
        <v>45000000</v>
      </c>
      <c r="O628" s="16" t="s">
        <v>213</v>
      </c>
      <c r="P628" s="16">
        <v>2</v>
      </c>
      <c r="Q628" s="16" t="s">
        <v>3274</v>
      </c>
      <c r="R628" s="16" t="s">
        <v>3128</v>
      </c>
      <c r="S628" s="16" t="s">
        <v>3275</v>
      </c>
    </row>
    <row r="629" spans="1:19" ht="78.75">
      <c r="A629" s="10">
        <v>627</v>
      </c>
      <c r="B629" s="16" t="s">
        <v>311</v>
      </c>
      <c r="C629" s="16" t="s">
        <v>3144</v>
      </c>
      <c r="D629" s="16" t="s">
        <v>3145</v>
      </c>
      <c r="E629" s="16" t="s">
        <v>325</v>
      </c>
      <c r="F629" s="16" t="s">
        <v>114</v>
      </c>
      <c r="G629" s="16" t="s">
        <v>3146</v>
      </c>
      <c r="H629" s="16" t="s">
        <v>2206</v>
      </c>
      <c r="I629" s="16" t="s">
        <v>24</v>
      </c>
      <c r="J629" s="16" t="s">
        <v>3146</v>
      </c>
      <c r="K629" s="16" t="s">
        <v>118</v>
      </c>
      <c r="L629" s="28">
        <v>300000</v>
      </c>
      <c r="M629" s="28">
        <v>830</v>
      </c>
      <c r="N629" s="28">
        <v>249000000</v>
      </c>
      <c r="O629" s="16" t="s">
        <v>213</v>
      </c>
      <c r="P629" s="16">
        <v>2</v>
      </c>
      <c r="Q629" s="16" t="s">
        <v>3274</v>
      </c>
      <c r="R629" s="16" t="s">
        <v>3128</v>
      </c>
      <c r="S629" s="16" t="s">
        <v>3275</v>
      </c>
    </row>
    <row r="630" spans="1:19" ht="67.5">
      <c r="A630" s="10">
        <v>628</v>
      </c>
      <c r="B630" s="16" t="s">
        <v>977</v>
      </c>
      <c r="C630" s="16" t="s">
        <v>2142</v>
      </c>
      <c r="D630" s="16" t="s">
        <v>2754</v>
      </c>
      <c r="E630" s="16" t="s">
        <v>3147</v>
      </c>
      <c r="F630" s="16" t="s">
        <v>114</v>
      </c>
      <c r="G630" s="16" t="s">
        <v>3148</v>
      </c>
      <c r="H630" s="16" t="s">
        <v>847</v>
      </c>
      <c r="I630" s="16" t="s">
        <v>24</v>
      </c>
      <c r="J630" s="16" t="s">
        <v>3148</v>
      </c>
      <c r="K630" s="16" t="s">
        <v>966</v>
      </c>
      <c r="L630" s="28">
        <v>10000</v>
      </c>
      <c r="M630" s="28">
        <v>3500</v>
      </c>
      <c r="N630" s="28">
        <v>35000000</v>
      </c>
      <c r="O630" s="16" t="s">
        <v>2034</v>
      </c>
      <c r="P630" s="16">
        <v>2</v>
      </c>
      <c r="Q630" s="16" t="s">
        <v>3274</v>
      </c>
      <c r="R630" s="16" t="s">
        <v>3128</v>
      </c>
      <c r="S630" s="16" t="s">
        <v>3275</v>
      </c>
    </row>
    <row r="631" spans="1:19" ht="56.25">
      <c r="A631" s="10">
        <v>629</v>
      </c>
      <c r="B631" s="16" t="s">
        <v>1573</v>
      </c>
      <c r="C631" s="16" t="s">
        <v>2830</v>
      </c>
      <c r="D631" s="16" t="s">
        <v>2867</v>
      </c>
      <c r="E631" s="16" t="s">
        <v>717</v>
      </c>
      <c r="F631" s="16" t="s">
        <v>114</v>
      </c>
      <c r="G631" s="16" t="s">
        <v>3149</v>
      </c>
      <c r="H631" s="16" t="s">
        <v>305</v>
      </c>
      <c r="I631" s="16" t="s">
        <v>24</v>
      </c>
      <c r="J631" s="16" t="s">
        <v>3149</v>
      </c>
      <c r="K631" s="16" t="s">
        <v>140</v>
      </c>
      <c r="L631" s="28">
        <v>12000</v>
      </c>
      <c r="M631" s="28">
        <v>9744</v>
      </c>
      <c r="N631" s="28">
        <v>116928000</v>
      </c>
      <c r="O631" s="16" t="s">
        <v>2034</v>
      </c>
      <c r="P631" s="16">
        <v>2</v>
      </c>
      <c r="Q631" s="16" t="s">
        <v>3274</v>
      </c>
      <c r="R631" s="16" t="s">
        <v>3128</v>
      </c>
      <c r="S631" s="16" t="s">
        <v>3275</v>
      </c>
    </row>
    <row r="632" spans="1:19" ht="45">
      <c r="A632" s="10">
        <v>630</v>
      </c>
      <c r="B632" s="30" t="s">
        <v>190</v>
      </c>
      <c r="C632" s="30" t="s">
        <v>2610</v>
      </c>
      <c r="D632" s="30" t="s">
        <v>2611</v>
      </c>
      <c r="E632" s="30" t="s">
        <v>3150</v>
      </c>
      <c r="F632" s="30" t="s">
        <v>2045</v>
      </c>
      <c r="G632" s="30" t="s">
        <v>252</v>
      </c>
      <c r="H632" s="30" t="s">
        <v>213</v>
      </c>
      <c r="I632" s="30" t="s">
        <v>24</v>
      </c>
      <c r="J632" s="30" t="s">
        <v>215</v>
      </c>
      <c r="K632" s="30" t="s">
        <v>161</v>
      </c>
      <c r="L632" s="31">
        <v>100000</v>
      </c>
      <c r="M632" s="31">
        <v>4620</v>
      </c>
      <c r="N632" s="31">
        <v>462000000</v>
      </c>
      <c r="O632" s="30" t="s">
        <v>213</v>
      </c>
      <c r="P632" s="30" t="s">
        <v>16</v>
      </c>
      <c r="Q632" s="30" t="s">
        <v>3204</v>
      </c>
      <c r="R632" s="30" t="s">
        <v>2650</v>
      </c>
      <c r="S632" s="30" t="s">
        <v>3203</v>
      </c>
    </row>
    <row r="633" spans="1:19" ht="45">
      <c r="A633" s="10">
        <v>631</v>
      </c>
      <c r="B633" s="17" t="s">
        <v>360</v>
      </c>
      <c r="C633" s="32" t="s">
        <v>361</v>
      </c>
      <c r="D633" s="32" t="s">
        <v>362</v>
      </c>
      <c r="E633" s="17" t="s">
        <v>120</v>
      </c>
      <c r="F633" s="17" t="s">
        <v>114</v>
      </c>
      <c r="G633" s="17" t="s">
        <v>121</v>
      </c>
      <c r="H633" s="17" t="s">
        <v>124</v>
      </c>
      <c r="I633" s="17" t="s">
        <v>24</v>
      </c>
      <c r="J633" s="33" t="s">
        <v>123</v>
      </c>
      <c r="K633" s="33" t="s">
        <v>118</v>
      </c>
      <c r="L633" s="32">
        <v>19000</v>
      </c>
      <c r="M633" s="32">
        <v>1050</v>
      </c>
      <c r="N633" s="32">
        <v>19950000</v>
      </c>
      <c r="O633" s="17" t="s">
        <v>27</v>
      </c>
      <c r="P633" s="34" t="s">
        <v>19</v>
      </c>
      <c r="Q633" s="35" t="s">
        <v>363</v>
      </c>
      <c r="R633" s="16" t="s">
        <v>721</v>
      </c>
      <c r="S633" s="17" t="s">
        <v>722</v>
      </c>
    </row>
    <row r="634" spans="1:19" ht="56.25">
      <c r="A634" s="10">
        <v>632</v>
      </c>
      <c r="B634" s="36" t="s">
        <v>364</v>
      </c>
      <c r="C634" s="11" t="s">
        <v>365</v>
      </c>
      <c r="D634" s="11" t="s">
        <v>366</v>
      </c>
      <c r="E634" s="37" t="s">
        <v>367</v>
      </c>
      <c r="F634" s="37" t="s">
        <v>114</v>
      </c>
      <c r="G634" s="37" t="s">
        <v>121</v>
      </c>
      <c r="H634" s="37" t="s">
        <v>185</v>
      </c>
      <c r="I634" s="37" t="s">
        <v>24</v>
      </c>
      <c r="J634" s="36" t="s">
        <v>209</v>
      </c>
      <c r="K634" s="11" t="s">
        <v>118</v>
      </c>
      <c r="L634" s="22">
        <v>46116</v>
      </c>
      <c r="M634" s="22">
        <v>990</v>
      </c>
      <c r="N634" s="32">
        <v>45654840</v>
      </c>
      <c r="O634" s="17" t="s">
        <v>368</v>
      </c>
      <c r="P634" s="36" t="s">
        <v>19</v>
      </c>
      <c r="Q634" s="35" t="s">
        <v>363</v>
      </c>
      <c r="R634" s="16" t="s">
        <v>721</v>
      </c>
      <c r="S634" s="17" t="s">
        <v>722</v>
      </c>
    </row>
    <row r="635" spans="1:19" ht="45">
      <c r="A635" s="10">
        <v>633</v>
      </c>
      <c r="B635" s="38" t="s">
        <v>369</v>
      </c>
      <c r="C635" s="17" t="s">
        <v>14</v>
      </c>
      <c r="D635" s="17" t="s">
        <v>370</v>
      </c>
      <c r="E635" s="17" t="s">
        <v>371</v>
      </c>
      <c r="F635" s="17" t="s">
        <v>114</v>
      </c>
      <c r="G635" s="17" t="s">
        <v>121</v>
      </c>
      <c r="H635" s="17" t="s">
        <v>124</v>
      </c>
      <c r="I635" s="17" t="s">
        <v>24</v>
      </c>
      <c r="J635" s="17" t="s">
        <v>123</v>
      </c>
      <c r="K635" s="39" t="s">
        <v>118</v>
      </c>
      <c r="L635" s="32">
        <v>23800</v>
      </c>
      <c r="M635" s="32">
        <v>798</v>
      </c>
      <c r="N635" s="32">
        <v>18992400</v>
      </c>
      <c r="O635" s="17" t="s">
        <v>27</v>
      </c>
      <c r="P635" s="34" t="s">
        <v>19</v>
      </c>
      <c r="Q635" s="35" t="s">
        <v>363</v>
      </c>
      <c r="R635" s="16" t="s">
        <v>721</v>
      </c>
      <c r="S635" s="17" t="s">
        <v>722</v>
      </c>
    </row>
    <row r="636" spans="1:19" ht="45">
      <c r="A636" s="10">
        <v>634</v>
      </c>
      <c r="B636" s="38" t="s">
        <v>372</v>
      </c>
      <c r="C636" s="32" t="s">
        <v>373</v>
      </c>
      <c r="D636" s="32" t="s">
        <v>374</v>
      </c>
      <c r="E636" s="17" t="s">
        <v>255</v>
      </c>
      <c r="F636" s="17" t="s">
        <v>114</v>
      </c>
      <c r="G636" s="17" t="s">
        <v>148</v>
      </c>
      <c r="H636" s="17" t="s">
        <v>375</v>
      </c>
      <c r="I636" s="17" t="s">
        <v>24</v>
      </c>
      <c r="J636" s="33" t="s">
        <v>376</v>
      </c>
      <c r="K636" s="33" t="s">
        <v>118</v>
      </c>
      <c r="L636" s="32">
        <v>146000</v>
      </c>
      <c r="M636" s="32">
        <v>650</v>
      </c>
      <c r="N636" s="32">
        <v>94900000</v>
      </c>
      <c r="O636" s="17" t="s">
        <v>377</v>
      </c>
      <c r="P636" s="34" t="s">
        <v>378</v>
      </c>
      <c r="Q636" s="35" t="s">
        <v>363</v>
      </c>
      <c r="R636" s="16" t="s">
        <v>721</v>
      </c>
      <c r="S636" s="17" t="s">
        <v>722</v>
      </c>
    </row>
    <row r="637" spans="1:19" ht="45">
      <c r="A637" s="10">
        <v>635</v>
      </c>
      <c r="B637" s="36" t="s">
        <v>379</v>
      </c>
      <c r="C637" s="11" t="s">
        <v>373</v>
      </c>
      <c r="D637" s="11" t="s">
        <v>380</v>
      </c>
      <c r="E637" s="37" t="s">
        <v>259</v>
      </c>
      <c r="F637" s="37" t="s">
        <v>114</v>
      </c>
      <c r="G637" s="37" t="s">
        <v>260</v>
      </c>
      <c r="H637" s="37" t="s">
        <v>381</v>
      </c>
      <c r="I637" s="37" t="s">
        <v>24</v>
      </c>
      <c r="J637" s="36" t="s">
        <v>376</v>
      </c>
      <c r="K637" s="11" t="s">
        <v>118</v>
      </c>
      <c r="L637" s="22">
        <v>223000</v>
      </c>
      <c r="M637" s="22">
        <v>230</v>
      </c>
      <c r="N637" s="32">
        <v>51290000</v>
      </c>
      <c r="O637" s="17" t="s">
        <v>382</v>
      </c>
      <c r="P637" s="36" t="s">
        <v>19</v>
      </c>
      <c r="Q637" s="35" t="s">
        <v>363</v>
      </c>
      <c r="R637" s="16" t="s">
        <v>721</v>
      </c>
      <c r="S637" s="17" t="s">
        <v>722</v>
      </c>
    </row>
    <row r="638" spans="1:19" ht="33.75">
      <c r="A638" s="10">
        <v>636</v>
      </c>
      <c r="B638" s="33" t="s">
        <v>383</v>
      </c>
      <c r="C638" s="32" t="s">
        <v>373</v>
      </c>
      <c r="D638" s="32" t="s">
        <v>384</v>
      </c>
      <c r="E638" s="17" t="s">
        <v>385</v>
      </c>
      <c r="F638" s="17" t="s">
        <v>114</v>
      </c>
      <c r="G638" s="17" t="s">
        <v>223</v>
      </c>
      <c r="H638" s="17" t="s">
        <v>386</v>
      </c>
      <c r="I638" s="17" t="s">
        <v>24</v>
      </c>
      <c r="J638" s="33" t="s">
        <v>387</v>
      </c>
      <c r="K638" s="33" t="s">
        <v>118</v>
      </c>
      <c r="L638" s="32">
        <v>58500</v>
      </c>
      <c r="M638" s="32">
        <v>630</v>
      </c>
      <c r="N638" s="32">
        <v>36855000</v>
      </c>
      <c r="O638" s="17" t="s">
        <v>388</v>
      </c>
      <c r="P638" s="34" t="s">
        <v>19</v>
      </c>
      <c r="Q638" s="35" t="s">
        <v>363</v>
      </c>
      <c r="R638" s="16" t="s">
        <v>721</v>
      </c>
      <c r="S638" s="17" t="s">
        <v>722</v>
      </c>
    </row>
    <row r="639" spans="1:19" ht="67.5">
      <c r="A639" s="10">
        <v>637</v>
      </c>
      <c r="B639" s="40" t="s">
        <v>389</v>
      </c>
      <c r="C639" s="32" t="s">
        <v>390</v>
      </c>
      <c r="D639" s="32" t="s">
        <v>391</v>
      </c>
      <c r="E639" s="17" t="s">
        <v>392</v>
      </c>
      <c r="F639" s="17" t="s">
        <v>114</v>
      </c>
      <c r="G639" s="17" t="s">
        <v>121</v>
      </c>
      <c r="H639" s="17" t="s">
        <v>393</v>
      </c>
      <c r="I639" s="17" t="s">
        <v>24</v>
      </c>
      <c r="J639" s="33" t="s">
        <v>150</v>
      </c>
      <c r="K639" s="33" t="s">
        <v>118</v>
      </c>
      <c r="L639" s="32">
        <v>38500</v>
      </c>
      <c r="M639" s="32">
        <v>882</v>
      </c>
      <c r="N639" s="32">
        <v>33957000</v>
      </c>
      <c r="O639" s="17" t="s">
        <v>28</v>
      </c>
      <c r="P639" s="41" t="s">
        <v>19</v>
      </c>
      <c r="Q639" s="35" t="s">
        <v>363</v>
      </c>
      <c r="R639" s="16" t="s">
        <v>721</v>
      </c>
      <c r="S639" s="17" t="s">
        <v>722</v>
      </c>
    </row>
    <row r="640" spans="1:19" ht="56.25">
      <c r="A640" s="10">
        <v>638</v>
      </c>
      <c r="B640" s="16" t="s">
        <v>394</v>
      </c>
      <c r="C640" s="16" t="s">
        <v>395</v>
      </c>
      <c r="D640" s="16" t="s">
        <v>396</v>
      </c>
      <c r="E640" s="16" t="s">
        <v>397</v>
      </c>
      <c r="F640" s="16" t="s">
        <v>114</v>
      </c>
      <c r="G640" s="16" t="s">
        <v>223</v>
      </c>
      <c r="H640" s="16" t="s">
        <v>398</v>
      </c>
      <c r="I640" s="16" t="s">
        <v>24</v>
      </c>
      <c r="J640" s="16" t="s">
        <v>399</v>
      </c>
      <c r="K640" s="16" t="s">
        <v>118</v>
      </c>
      <c r="L640" s="42">
        <v>166500</v>
      </c>
      <c r="M640" s="42">
        <v>1470</v>
      </c>
      <c r="N640" s="32">
        <v>244755000</v>
      </c>
      <c r="O640" s="17" t="s">
        <v>400</v>
      </c>
      <c r="P640" s="16" t="s">
        <v>19</v>
      </c>
      <c r="Q640" s="35" t="s">
        <v>363</v>
      </c>
      <c r="R640" s="16" t="s">
        <v>721</v>
      </c>
      <c r="S640" s="17" t="s">
        <v>722</v>
      </c>
    </row>
    <row r="641" spans="1:19" ht="45">
      <c r="A641" s="10">
        <v>639</v>
      </c>
      <c r="B641" s="16" t="s">
        <v>401</v>
      </c>
      <c r="C641" s="16" t="s">
        <v>402</v>
      </c>
      <c r="D641" s="16" t="s">
        <v>403</v>
      </c>
      <c r="E641" s="16" t="s">
        <v>404</v>
      </c>
      <c r="F641" s="16" t="s">
        <v>114</v>
      </c>
      <c r="G641" s="16" t="s">
        <v>121</v>
      </c>
      <c r="H641" s="16" t="s">
        <v>405</v>
      </c>
      <c r="I641" s="16" t="s">
        <v>24</v>
      </c>
      <c r="J641" s="16" t="s">
        <v>156</v>
      </c>
      <c r="K641" s="16" t="s">
        <v>118</v>
      </c>
      <c r="L641" s="42">
        <v>47860</v>
      </c>
      <c r="M641" s="42">
        <v>2499</v>
      </c>
      <c r="N641" s="32">
        <v>119602140</v>
      </c>
      <c r="O641" s="17" t="s">
        <v>406</v>
      </c>
      <c r="P641" s="16" t="s">
        <v>19</v>
      </c>
      <c r="Q641" s="35" t="s">
        <v>363</v>
      </c>
      <c r="R641" s="16" t="s">
        <v>721</v>
      </c>
      <c r="S641" s="17" t="s">
        <v>722</v>
      </c>
    </row>
    <row r="642" spans="1:19" ht="45">
      <c r="A642" s="10">
        <v>640</v>
      </c>
      <c r="B642" s="16" t="s">
        <v>407</v>
      </c>
      <c r="C642" s="16" t="s">
        <v>7</v>
      </c>
      <c r="D642" s="16" t="s">
        <v>408</v>
      </c>
      <c r="E642" s="16" t="s">
        <v>409</v>
      </c>
      <c r="F642" s="16" t="s">
        <v>114</v>
      </c>
      <c r="G642" s="16" t="s">
        <v>121</v>
      </c>
      <c r="H642" s="16" t="s">
        <v>410</v>
      </c>
      <c r="I642" s="16" t="s">
        <v>24</v>
      </c>
      <c r="J642" s="16" t="s">
        <v>123</v>
      </c>
      <c r="K642" s="16" t="s">
        <v>118</v>
      </c>
      <c r="L642" s="42">
        <v>40000</v>
      </c>
      <c r="M642" s="42">
        <v>330</v>
      </c>
      <c r="N642" s="32">
        <v>13200000</v>
      </c>
      <c r="O642" s="17" t="s">
        <v>382</v>
      </c>
      <c r="P642" s="16" t="s">
        <v>19</v>
      </c>
      <c r="Q642" s="35" t="s">
        <v>363</v>
      </c>
      <c r="R642" s="16" t="s">
        <v>721</v>
      </c>
      <c r="S642" s="17" t="s">
        <v>722</v>
      </c>
    </row>
    <row r="643" spans="1:19" ht="45">
      <c r="A643" s="10">
        <v>641</v>
      </c>
      <c r="B643" s="17" t="s">
        <v>411</v>
      </c>
      <c r="C643" s="32" t="s">
        <v>412</v>
      </c>
      <c r="D643" s="32" t="s">
        <v>413</v>
      </c>
      <c r="E643" s="17" t="s">
        <v>280</v>
      </c>
      <c r="F643" s="17" t="s">
        <v>114</v>
      </c>
      <c r="G643" s="17" t="s">
        <v>281</v>
      </c>
      <c r="H643" s="17" t="s">
        <v>414</v>
      </c>
      <c r="I643" s="17" t="s">
        <v>24</v>
      </c>
      <c r="J643" s="33" t="s">
        <v>376</v>
      </c>
      <c r="K643" s="33" t="s">
        <v>118</v>
      </c>
      <c r="L643" s="32">
        <v>138640</v>
      </c>
      <c r="M643" s="32">
        <v>605</v>
      </c>
      <c r="N643" s="32">
        <v>83877200</v>
      </c>
      <c r="O643" s="17" t="s">
        <v>415</v>
      </c>
      <c r="P643" s="34" t="s">
        <v>19</v>
      </c>
      <c r="Q643" s="35" t="s">
        <v>363</v>
      </c>
      <c r="R643" s="16" t="s">
        <v>721</v>
      </c>
      <c r="S643" s="17" t="s">
        <v>722</v>
      </c>
    </row>
    <row r="644" spans="1:19" ht="33.75">
      <c r="A644" s="10">
        <v>642</v>
      </c>
      <c r="B644" s="40" t="s">
        <v>416</v>
      </c>
      <c r="C644" s="17" t="s">
        <v>417</v>
      </c>
      <c r="D644" s="17" t="s">
        <v>418</v>
      </c>
      <c r="E644" s="17" t="s">
        <v>419</v>
      </c>
      <c r="F644" s="17" t="s">
        <v>114</v>
      </c>
      <c r="G644" s="17" t="s">
        <v>115</v>
      </c>
      <c r="H644" s="17" t="s">
        <v>213</v>
      </c>
      <c r="I644" s="17" t="s">
        <v>24</v>
      </c>
      <c r="J644" s="17" t="s">
        <v>123</v>
      </c>
      <c r="K644" s="41" t="s">
        <v>118</v>
      </c>
      <c r="L644" s="32">
        <v>120000</v>
      </c>
      <c r="M644" s="32">
        <v>1680</v>
      </c>
      <c r="N644" s="32">
        <v>201600000</v>
      </c>
      <c r="O644" s="17" t="s">
        <v>420</v>
      </c>
      <c r="P644" s="41" t="s">
        <v>19</v>
      </c>
      <c r="Q644" s="35" t="s">
        <v>363</v>
      </c>
      <c r="R644" s="16" t="s">
        <v>721</v>
      </c>
      <c r="S644" s="17" t="s">
        <v>722</v>
      </c>
    </row>
    <row r="645" spans="1:19" ht="33.75">
      <c r="A645" s="10">
        <v>643</v>
      </c>
      <c r="B645" s="43" t="s">
        <v>421</v>
      </c>
      <c r="C645" s="17" t="s">
        <v>422</v>
      </c>
      <c r="D645" s="17" t="s">
        <v>423</v>
      </c>
      <c r="E645" s="17" t="s">
        <v>424</v>
      </c>
      <c r="F645" s="17" t="s">
        <v>114</v>
      </c>
      <c r="G645" s="17" t="s">
        <v>242</v>
      </c>
      <c r="H645" s="17" t="s">
        <v>425</v>
      </c>
      <c r="I645" s="17" t="s">
        <v>24</v>
      </c>
      <c r="J645" s="17" t="s">
        <v>153</v>
      </c>
      <c r="K645" s="17" t="s">
        <v>118</v>
      </c>
      <c r="L645" s="32">
        <v>629000</v>
      </c>
      <c r="M645" s="32">
        <v>840</v>
      </c>
      <c r="N645" s="32">
        <v>528360000</v>
      </c>
      <c r="O645" s="17" t="s">
        <v>426</v>
      </c>
      <c r="P645" s="34" t="s">
        <v>19</v>
      </c>
      <c r="Q645" s="35" t="s">
        <v>363</v>
      </c>
      <c r="R645" s="16" t="s">
        <v>721</v>
      </c>
      <c r="S645" s="17" t="s">
        <v>722</v>
      </c>
    </row>
    <row r="646" spans="1:19" ht="67.5">
      <c r="A646" s="10">
        <v>644</v>
      </c>
      <c r="B646" s="16" t="s">
        <v>427</v>
      </c>
      <c r="C646" s="16" t="s">
        <v>428</v>
      </c>
      <c r="D646" s="16" t="s">
        <v>429</v>
      </c>
      <c r="E646" s="16" t="s">
        <v>430</v>
      </c>
      <c r="F646" s="16" t="s">
        <v>114</v>
      </c>
      <c r="G646" s="16" t="s">
        <v>260</v>
      </c>
      <c r="H646" s="16" t="s">
        <v>431</v>
      </c>
      <c r="I646" s="16" t="s">
        <v>24</v>
      </c>
      <c r="J646" s="16" t="s">
        <v>432</v>
      </c>
      <c r="K646" s="16" t="s">
        <v>118</v>
      </c>
      <c r="L646" s="42">
        <v>629400</v>
      </c>
      <c r="M646" s="42">
        <v>882</v>
      </c>
      <c r="N646" s="32">
        <v>555130800</v>
      </c>
      <c r="O646" s="17" t="s">
        <v>433</v>
      </c>
      <c r="P646" s="16" t="s">
        <v>19</v>
      </c>
      <c r="Q646" s="35" t="s">
        <v>363</v>
      </c>
      <c r="R646" s="16" t="s">
        <v>721</v>
      </c>
      <c r="S646" s="17" t="s">
        <v>722</v>
      </c>
    </row>
    <row r="647" spans="1:19" ht="45">
      <c r="A647" s="10">
        <v>645</v>
      </c>
      <c r="B647" s="36" t="s">
        <v>101</v>
      </c>
      <c r="C647" s="11" t="s">
        <v>434</v>
      </c>
      <c r="D647" s="11" t="s">
        <v>435</v>
      </c>
      <c r="E647" s="37" t="s">
        <v>169</v>
      </c>
      <c r="F647" s="37" t="s">
        <v>114</v>
      </c>
      <c r="G647" s="37" t="s">
        <v>121</v>
      </c>
      <c r="H647" s="37" t="s">
        <v>170</v>
      </c>
      <c r="I647" s="37" t="s">
        <v>24</v>
      </c>
      <c r="J647" s="36" t="s">
        <v>171</v>
      </c>
      <c r="K647" s="11" t="s">
        <v>118</v>
      </c>
      <c r="L647" s="22">
        <v>40000</v>
      </c>
      <c r="M647" s="22">
        <v>1945</v>
      </c>
      <c r="N647" s="32">
        <v>77800000</v>
      </c>
      <c r="O647" s="17" t="s">
        <v>436</v>
      </c>
      <c r="P647" s="36" t="s">
        <v>19</v>
      </c>
      <c r="Q647" s="35" t="s">
        <v>363</v>
      </c>
      <c r="R647" s="16" t="s">
        <v>721</v>
      </c>
      <c r="S647" s="17" t="s">
        <v>722</v>
      </c>
    </row>
    <row r="648" spans="1:19" ht="45">
      <c r="A648" s="10">
        <v>646</v>
      </c>
      <c r="B648" s="33" t="s">
        <v>437</v>
      </c>
      <c r="C648" s="17" t="s">
        <v>438</v>
      </c>
      <c r="D648" s="17" t="s">
        <v>439</v>
      </c>
      <c r="E648" s="17" t="s">
        <v>125</v>
      </c>
      <c r="F648" s="17" t="s">
        <v>114</v>
      </c>
      <c r="G648" s="17" t="s">
        <v>121</v>
      </c>
      <c r="H648" s="17" t="s">
        <v>124</v>
      </c>
      <c r="I648" s="17" t="s">
        <v>24</v>
      </c>
      <c r="J648" s="17" t="s">
        <v>123</v>
      </c>
      <c r="K648" s="17" t="s">
        <v>118</v>
      </c>
      <c r="L648" s="32">
        <v>361450</v>
      </c>
      <c r="M648" s="32">
        <v>651</v>
      </c>
      <c r="N648" s="32">
        <v>235303950</v>
      </c>
      <c r="O648" s="17" t="s">
        <v>27</v>
      </c>
      <c r="P648" s="39" t="s">
        <v>19</v>
      </c>
      <c r="Q648" s="35" t="s">
        <v>363</v>
      </c>
      <c r="R648" s="16" t="s">
        <v>721</v>
      </c>
      <c r="S648" s="17" t="s">
        <v>722</v>
      </c>
    </row>
    <row r="649" spans="1:19" ht="45">
      <c r="A649" s="10">
        <v>647</v>
      </c>
      <c r="B649" s="38" t="s">
        <v>440</v>
      </c>
      <c r="C649" s="17" t="s">
        <v>441</v>
      </c>
      <c r="D649" s="17" t="s">
        <v>442</v>
      </c>
      <c r="E649" s="17" t="s">
        <v>443</v>
      </c>
      <c r="F649" s="17" t="s">
        <v>444</v>
      </c>
      <c r="G649" s="17" t="s">
        <v>121</v>
      </c>
      <c r="H649" s="17" t="s">
        <v>445</v>
      </c>
      <c r="I649" s="17" t="s">
        <v>24</v>
      </c>
      <c r="J649" s="17" t="s">
        <v>446</v>
      </c>
      <c r="K649" s="17" t="s">
        <v>205</v>
      </c>
      <c r="L649" s="32">
        <v>34000</v>
      </c>
      <c r="M649" s="32">
        <v>2650</v>
      </c>
      <c r="N649" s="32">
        <v>90100000</v>
      </c>
      <c r="O649" s="17" t="s">
        <v>445</v>
      </c>
      <c r="P649" s="17" t="s">
        <v>19</v>
      </c>
      <c r="Q649" s="35" t="s">
        <v>363</v>
      </c>
      <c r="R649" s="16" t="s">
        <v>721</v>
      </c>
      <c r="S649" s="17" t="s">
        <v>722</v>
      </c>
    </row>
    <row r="650" spans="1:19" ht="45">
      <c r="A650" s="10">
        <v>648</v>
      </c>
      <c r="B650" s="34" t="s">
        <v>103</v>
      </c>
      <c r="C650" s="17" t="s">
        <v>447</v>
      </c>
      <c r="D650" s="17" t="s">
        <v>448</v>
      </c>
      <c r="E650" s="17" t="s">
        <v>173</v>
      </c>
      <c r="F650" s="17" t="s">
        <v>114</v>
      </c>
      <c r="G650" s="17" t="s">
        <v>121</v>
      </c>
      <c r="H650" s="17" t="s">
        <v>170</v>
      </c>
      <c r="I650" s="17" t="s">
        <v>24</v>
      </c>
      <c r="J650" s="17" t="s">
        <v>171</v>
      </c>
      <c r="K650" s="17" t="s">
        <v>118</v>
      </c>
      <c r="L650" s="32">
        <v>59400</v>
      </c>
      <c r="M650" s="32">
        <v>1930</v>
      </c>
      <c r="N650" s="32">
        <v>114642000</v>
      </c>
      <c r="O650" s="17" t="s">
        <v>436</v>
      </c>
      <c r="P650" s="34" t="s">
        <v>19</v>
      </c>
      <c r="Q650" s="35" t="s">
        <v>363</v>
      </c>
      <c r="R650" s="16" t="s">
        <v>721</v>
      </c>
      <c r="S650" s="17" t="s">
        <v>722</v>
      </c>
    </row>
    <row r="651" spans="1:19" ht="45">
      <c r="A651" s="10">
        <v>649</v>
      </c>
      <c r="B651" s="44" t="s">
        <v>449</v>
      </c>
      <c r="C651" s="32" t="s">
        <v>8</v>
      </c>
      <c r="D651" s="32" t="s">
        <v>450</v>
      </c>
      <c r="E651" s="17" t="s">
        <v>451</v>
      </c>
      <c r="F651" s="17" t="s">
        <v>114</v>
      </c>
      <c r="G651" s="17" t="s">
        <v>260</v>
      </c>
      <c r="H651" s="17" t="s">
        <v>410</v>
      </c>
      <c r="I651" s="17" t="s">
        <v>24</v>
      </c>
      <c r="J651" s="33" t="s">
        <v>452</v>
      </c>
      <c r="K651" s="33" t="s">
        <v>118</v>
      </c>
      <c r="L651" s="32">
        <v>1195000</v>
      </c>
      <c r="M651" s="32">
        <v>170</v>
      </c>
      <c r="N651" s="32">
        <v>203150000</v>
      </c>
      <c r="O651" s="17" t="s">
        <v>382</v>
      </c>
      <c r="P651" s="34" t="s">
        <v>19</v>
      </c>
      <c r="Q651" s="35" t="s">
        <v>363</v>
      </c>
      <c r="R651" s="16" t="s">
        <v>721</v>
      </c>
      <c r="S651" s="17" t="s">
        <v>722</v>
      </c>
    </row>
    <row r="652" spans="1:19" ht="45">
      <c r="A652" s="10">
        <v>650</v>
      </c>
      <c r="B652" s="43" t="s">
        <v>453</v>
      </c>
      <c r="C652" s="32" t="s">
        <v>454</v>
      </c>
      <c r="D652" s="32" t="s">
        <v>455</v>
      </c>
      <c r="E652" s="17" t="s">
        <v>301</v>
      </c>
      <c r="F652" s="17" t="s">
        <v>114</v>
      </c>
      <c r="G652" s="17" t="s">
        <v>242</v>
      </c>
      <c r="H652" s="17" t="s">
        <v>456</v>
      </c>
      <c r="I652" s="17" t="s">
        <v>24</v>
      </c>
      <c r="J652" s="33" t="s">
        <v>376</v>
      </c>
      <c r="K652" s="33" t="s">
        <v>118</v>
      </c>
      <c r="L652" s="32">
        <v>1801000</v>
      </c>
      <c r="M652" s="32">
        <v>250</v>
      </c>
      <c r="N652" s="32">
        <v>450250000</v>
      </c>
      <c r="O652" s="17" t="s">
        <v>457</v>
      </c>
      <c r="P652" s="34" t="s">
        <v>19</v>
      </c>
      <c r="Q652" s="35" t="s">
        <v>363</v>
      </c>
      <c r="R652" s="16" t="s">
        <v>721</v>
      </c>
      <c r="S652" s="17" t="s">
        <v>722</v>
      </c>
    </row>
    <row r="653" spans="1:19" ht="45">
      <c r="A653" s="10">
        <v>651</v>
      </c>
      <c r="B653" s="17" t="s">
        <v>458</v>
      </c>
      <c r="C653" s="17" t="s">
        <v>459</v>
      </c>
      <c r="D653" s="17" t="s">
        <v>460</v>
      </c>
      <c r="E653" s="17" t="s">
        <v>461</v>
      </c>
      <c r="F653" s="17" t="s">
        <v>114</v>
      </c>
      <c r="G653" s="17" t="s">
        <v>242</v>
      </c>
      <c r="H653" s="17" t="s">
        <v>431</v>
      </c>
      <c r="I653" s="17" t="s">
        <v>24</v>
      </c>
      <c r="J653" s="17" t="s">
        <v>462</v>
      </c>
      <c r="K653" s="17" t="s">
        <v>118</v>
      </c>
      <c r="L653" s="32">
        <v>73000</v>
      </c>
      <c r="M653" s="32">
        <v>630</v>
      </c>
      <c r="N653" s="32">
        <v>45990000</v>
      </c>
      <c r="O653" s="17" t="s">
        <v>433</v>
      </c>
      <c r="P653" s="17" t="s">
        <v>19</v>
      </c>
      <c r="Q653" s="35" t="s">
        <v>363</v>
      </c>
      <c r="R653" s="16" t="s">
        <v>721</v>
      </c>
      <c r="S653" s="17" t="s">
        <v>722</v>
      </c>
    </row>
    <row r="654" spans="1:19" ht="67.5">
      <c r="A654" s="10">
        <v>652</v>
      </c>
      <c r="B654" s="17" t="s">
        <v>463</v>
      </c>
      <c r="C654" s="32" t="s">
        <v>464</v>
      </c>
      <c r="D654" s="32" t="s">
        <v>465</v>
      </c>
      <c r="E654" s="17" t="s">
        <v>466</v>
      </c>
      <c r="F654" s="17" t="s">
        <v>114</v>
      </c>
      <c r="G654" s="17" t="s">
        <v>121</v>
      </c>
      <c r="H654" s="17" t="s">
        <v>393</v>
      </c>
      <c r="I654" s="17" t="s">
        <v>24</v>
      </c>
      <c r="J654" s="33" t="s">
        <v>467</v>
      </c>
      <c r="K654" s="33" t="s">
        <v>118</v>
      </c>
      <c r="L654" s="32">
        <v>471300</v>
      </c>
      <c r="M654" s="32">
        <v>819</v>
      </c>
      <c r="N654" s="32">
        <v>385994700</v>
      </c>
      <c r="O654" s="17" t="s">
        <v>28</v>
      </c>
      <c r="P654" s="34" t="s">
        <v>19</v>
      </c>
      <c r="Q654" s="35" t="s">
        <v>363</v>
      </c>
      <c r="R654" s="16" t="s">
        <v>721</v>
      </c>
      <c r="S654" s="17" t="s">
        <v>722</v>
      </c>
    </row>
    <row r="655" spans="1:19" ht="33.75">
      <c r="A655" s="10">
        <v>653</v>
      </c>
      <c r="B655" s="17" t="s">
        <v>192</v>
      </c>
      <c r="C655" s="17" t="s">
        <v>468</v>
      </c>
      <c r="D655" s="17" t="s">
        <v>469</v>
      </c>
      <c r="E655" s="17" t="s">
        <v>227</v>
      </c>
      <c r="F655" s="17" t="s">
        <v>114</v>
      </c>
      <c r="G655" s="17" t="s">
        <v>121</v>
      </c>
      <c r="H655" s="17" t="s">
        <v>305</v>
      </c>
      <c r="I655" s="17" t="s">
        <v>24</v>
      </c>
      <c r="J655" s="17" t="s">
        <v>156</v>
      </c>
      <c r="K655" s="41" t="s">
        <v>118</v>
      </c>
      <c r="L655" s="32">
        <v>190000</v>
      </c>
      <c r="M655" s="32">
        <v>2100</v>
      </c>
      <c r="N655" s="32">
        <v>399000000</v>
      </c>
      <c r="O655" s="17" t="s">
        <v>470</v>
      </c>
      <c r="P655" s="34" t="s">
        <v>19</v>
      </c>
      <c r="Q655" s="35" t="s">
        <v>363</v>
      </c>
      <c r="R655" s="16" t="s">
        <v>721</v>
      </c>
      <c r="S655" s="17" t="s">
        <v>722</v>
      </c>
    </row>
    <row r="656" spans="1:19" ht="45">
      <c r="A656" s="10">
        <v>654</v>
      </c>
      <c r="B656" s="17" t="s">
        <v>471</v>
      </c>
      <c r="C656" s="32" t="s">
        <v>472</v>
      </c>
      <c r="D656" s="32" t="s">
        <v>473</v>
      </c>
      <c r="E656" s="17" t="s">
        <v>474</v>
      </c>
      <c r="F656" s="17" t="s">
        <v>444</v>
      </c>
      <c r="G656" s="17" t="s">
        <v>121</v>
      </c>
      <c r="H656" s="17" t="s">
        <v>445</v>
      </c>
      <c r="I656" s="17" t="s">
        <v>24</v>
      </c>
      <c r="J656" s="33" t="s">
        <v>475</v>
      </c>
      <c r="K656" s="33" t="s">
        <v>118</v>
      </c>
      <c r="L656" s="32">
        <v>300000</v>
      </c>
      <c r="M656" s="32">
        <v>2650</v>
      </c>
      <c r="N656" s="32">
        <v>795000000</v>
      </c>
      <c r="O656" s="17" t="s">
        <v>445</v>
      </c>
      <c r="P656" s="34" t="s">
        <v>19</v>
      </c>
      <c r="Q656" s="35" t="s">
        <v>363</v>
      </c>
      <c r="R656" s="16" t="s">
        <v>721</v>
      </c>
      <c r="S656" s="17" t="s">
        <v>722</v>
      </c>
    </row>
    <row r="657" spans="1:19" ht="45">
      <c r="A657" s="10">
        <v>655</v>
      </c>
      <c r="B657" s="39" t="s">
        <v>476</v>
      </c>
      <c r="C657" s="17" t="s">
        <v>477</v>
      </c>
      <c r="D657" s="17" t="s">
        <v>478</v>
      </c>
      <c r="E657" s="17" t="s">
        <v>479</v>
      </c>
      <c r="F657" s="17" t="s">
        <v>114</v>
      </c>
      <c r="G657" s="17" t="s">
        <v>344</v>
      </c>
      <c r="H657" s="17" t="s">
        <v>375</v>
      </c>
      <c r="I657" s="17" t="s">
        <v>24</v>
      </c>
      <c r="J657" s="17" t="s">
        <v>480</v>
      </c>
      <c r="K657" s="17" t="s">
        <v>339</v>
      </c>
      <c r="L657" s="32">
        <v>424000</v>
      </c>
      <c r="M657" s="32">
        <v>2400</v>
      </c>
      <c r="N657" s="32">
        <v>1017600000</v>
      </c>
      <c r="O657" s="17" t="s">
        <v>377</v>
      </c>
      <c r="P657" s="34" t="s">
        <v>19</v>
      </c>
      <c r="Q657" s="35" t="s">
        <v>363</v>
      </c>
      <c r="R657" s="16" t="s">
        <v>721</v>
      </c>
      <c r="S657" s="17" t="s">
        <v>722</v>
      </c>
    </row>
    <row r="658" spans="1:19" ht="56.25">
      <c r="A658" s="10">
        <v>656</v>
      </c>
      <c r="B658" s="36" t="s">
        <v>481</v>
      </c>
      <c r="C658" s="11" t="s">
        <v>482</v>
      </c>
      <c r="D658" s="11" t="s">
        <v>483</v>
      </c>
      <c r="E658" s="37" t="s">
        <v>484</v>
      </c>
      <c r="F658" s="37" t="s">
        <v>444</v>
      </c>
      <c r="G658" s="37" t="s">
        <v>121</v>
      </c>
      <c r="H658" s="37" t="s">
        <v>445</v>
      </c>
      <c r="I658" s="37" t="s">
        <v>24</v>
      </c>
      <c r="J658" s="36" t="s">
        <v>475</v>
      </c>
      <c r="K658" s="11" t="s">
        <v>118</v>
      </c>
      <c r="L658" s="22">
        <v>450000</v>
      </c>
      <c r="M658" s="22">
        <v>2975</v>
      </c>
      <c r="N658" s="32">
        <v>1338750000</v>
      </c>
      <c r="O658" s="17" t="s">
        <v>445</v>
      </c>
      <c r="P658" s="36" t="s">
        <v>19</v>
      </c>
      <c r="Q658" s="35" t="s">
        <v>363</v>
      </c>
      <c r="R658" s="16" t="s">
        <v>721</v>
      </c>
      <c r="S658" s="17" t="s">
        <v>722</v>
      </c>
    </row>
    <row r="659" spans="1:19" ht="56.25">
      <c r="A659" s="10">
        <v>657</v>
      </c>
      <c r="B659" s="36" t="s">
        <v>485</v>
      </c>
      <c r="C659" s="11" t="s">
        <v>486</v>
      </c>
      <c r="D659" s="11" t="s">
        <v>487</v>
      </c>
      <c r="E659" s="37" t="s">
        <v>325</v>
      </c>
      <c r="F659" s="37" t="s">
        <v>114</v>
      </c>
      <c r="G659" s="37" t="s">
        <v>242</v>
      </c>
      <c r="H659" s="37" t="s">
        <v>213</v>
      </c>
      <c r="I659" s="37" t="s">
        <v>24</v>
      </c>
      <c r="J659" s="36" t="s">
        <v>488</v>
      </c>
      <c r="K659" s="11" t="s">
        <v>118</v>
      </c>
      <c r="L659" s="22">
        <v>5440000</v>
      </c>
      <c r="M659" s="22">
        <v>780</v>
      </c>
      <c r="N659" s="32">
        <v>4243200000</v>
      </c>
      <c r="O659" s="17" t="s">
        <v>420</v>
      </c>
      <c r="P659" s="36" t="s">
        <v>19</v>
      </c>
      <c r="Q659" s="35" t="s">
        <v>363</v>
      </c>
      <c r="R659" s="16" t="s">
        <v>721</v>
      </c>
      <c r="S659" s="17" t="s">
        <v>722</v>
      </c>
    </row>
    <row r="660" spans="1:19" ht="45">
      <c r="A660" s="10">
        <v>658</v>
      </c>
      <c r="B660" s="36" t="s">
        <v>489</v>
      </c>
      <c r="C660" s="11" t="s">
        <v>490</v>
      </c>
      <c r="D660" s="11" t="s">
        <v>491</v>
      </c>
      <c r="E660" s="37" t="s">
        <v>492</v>
      </c>
      <c r="F660" s="37" t="s">
        <v>114</v>
      </c>
      <c r="G660" s="37" t="s">
        <v>121</v>
      </c>
      <c r="H660" s="37" t="s">
        <v>386</v>
      </c>
      <c r="I660" s="37" t="s">
        <v>24</v>
      </c>
      <c r="J660" s="36" t="s">
        <v>278</v>
      </c>
      <c r="K660" s="11" t="s">
        <v>118</v>
      </c>
      <c r="L660" s="22">
        <v>349900</v>
      </c>
      <c r="M660" s="22">
        <v>950</v>
      </c>
      <c r="N660" s="32">
        <v>332405000</v>
      </c>
      <c r="O660" s="17" t="s">
        <v>388</v>
      </c>
      <c r="P660" s="36" t="s">
        <v>19</v>
      </c>
      <c r="Q660" s="35" t="s">
        <v>363</v>
      </c>
      <c r="R660" s="16" t="s">
        <v>721</v>
      </c>
      <c r="S660" s="17" t="s">
        <v>722</v>
      </c>
    </row>
    <row r="661" spans="1:19" ht="45">
      <c r="A661" s="10">
        <v>659</v>
      </c>
      <c r="B661" s="40" t="s">
        <v>493</v>
      </c>
      <c r="C661" s="32" t="s">
        <v>494</v>
      </c>
      <c r="D661" s="32" t="s">
        <v>495</v>
      </c>
      <c r="E661" s="17" t="s">
        <v>332</v>
      </c>
      <c r="F661" s="17" t="s">
        <v>114</v>
      </c>
      <c r="G661" s="17" t="s">
        <v>121</v>
      </c>
      <c r="H661" s="17" t="s">
        <v>431</v>
      </c>
      <c r="I661" s="17" t="s">
        <v>24</v>
      </c>
      <c r="J661" s="33" t="s">
        <v>123</v>
      </c>
      <c r="K661" s="33" t="s">
        <v>118</v>
      </c>
      <c r="L661" s="32">
        <v>765000</v>
      </c>
      <c r="M661" s="32">
        <v>1050</v>
      </c>
      <c r="N661" s="32">
        <v>803250000</v>
      </c>
      <c r="O661" s="17" t="s">
        <v>433</v>
      </c>
      <c r="P661" s="41" t="s">
        <v>19</v>
      </c>
      <c r="Q661" s="35" t="s">
        <v>363</v>
      </c>
      <c r="R661" s="16" t="s">
        <v>721</v>
      </c>
      <c r="S661" s="17" t="s">
        <v>722</v>
      </c>
    </row>
    <row r="662" spans="1:19" ht="67.5">
      <c r="A662" s="10">
        <v>660</v>
      </c>
      <c r="B662" s="16" t="s">
        <v>496</v>
      </c>
      <c r="C662" s="16" t="s">
        <v>497</v>
      </c>
      <c r="D662" s="16" t="s">
        <v>498</v>
      </c>
      <c r="E662" s="16" t="s">
        <v>499</v>
      </c>
      <c r="F662" s="16" t="s">
        <v>114</v>
      </c>
      <c r="G662" s="16" t="s">
        <v>118</v>
      </c>
      <c r="H662" s="16" t="s">
        <v>500</v>
      </c>
      <c r="I662" s="16" t="s">
        <v>24</v>
      </c>
      <c r="J662" s="16" t="s">
        <v>501</v>
      </c>
      <c r="K662" s="16" t="s">
        <v>118</v>
      </c>
      <c r="L662" s="42">
        <v>797900</v>
      </c>
      <c r="M662" s="42">
        <v>750</v>
      </c>
      <c r="N662" s="32">
        <v>598425000</v>
      </c>
      <c r="O662" s="17" t="s">
        <v>470</v>
      </c>
      <c r="P662" s="16" t="s">
        <v>19</v>
      </c>
      <c r="Q662" s="35" t="s">
        <v>363</v>
      </c>
      <c r="R662" s="16" t="s">
        <v>721</v>
      </c>
      <c r="S662" s="17" t="s">
        <v>722</v>
      </c>
    </row>
    <row r="663" spans="1:19" ht="67.5">
      <c r="A663" s="10">
        <v>661</v>
      </c>
      <c r="B663" s="43" t="s">
        <v>502</v>
      </c>
      <c r="C663" s="32" t="s">
        <v>503</v>
      </c>
      <c r="D663" s="32" t="s">
        <v>504</v>
      </c>
      <c r="E663" s="17" t="s">
        <v>505</v>
      </c>
      <c r="F663" s="17" t="s">
        <v>114</v>
      </c>
      <c r="G663" s="17" t="s">
        <v>121</v>
      </c>
      <c r="H663" s="17" t="s">
        <v>393</v>
      </c>
      <c r="I663" s="17" t="s">
        <v>24</v>
      </c>
      <c r="J663" s="33" t="s">
        <v>150</v>
      </c>
      <c r="K663" s="33" t="s">
        <v>118</v>
      </c>
      <c r="L663" s="32">
        <v>1539000</v>
      </c>
      <c r="M663" s="32">
        <v>840</v>
      </c>
      <c r="N663" s="32">
        <v>1292760000</v>
      </c>
      <c r="O663" s="17" t="s">
        <v>28</v>
      </c>
      <c r="P663" s="34" t="s">
        <v>19</v>
      </c>
      <c r="Q663" s="35" t="s">
        <v>363</v>
      </c>
      <c r="R663" s="16" t="s">
        <v>721</v>
      </c>
      <c r="S663" s="17" t="s">
        <v>722</v>
      </c>
    </row>
    <row r="664" spans="1:19" ht="45">
      <c r="A664" s="10">
        <v>662</v>
      </c>
      <c r="B664" s="17" t="s">
        <v>506</v>
      </c>
      <c r="C664" s="32" t="s">
        <v>507</v>
      </c>
      <c r="D664" s="32" t="s">
        <v>508</v>
      </c>
      <c r="E664" s="17" t="s">
        <v>509</v>
      </c>
      <c r="F664" s="17" t="s">
        <v>114</v>
      </c>
      <c r="G664" s="17" t="s">
        <v>252</v>
      </c>
      <c r="H664" s="17" t="s">
        <v>510</v>
      </c>
      <c r="I664" s="17" t="s">
        <v>24</v>
      </c>
      <c r="J664" s="33" t="s">
        <v>511</v>
      </c>
      <c r="K664" s="33" t="s">
        <v>161</v>
      </c>
      <c r="L664" s="32">
        <v>44000</v>
      </c>
      <c r="M664" s="32">
        <v>2600</v>
      </c>
      <c r="N664" s="32">
        <v>114400000</v>
      </c>
      <c r="O664" s="17" t="s">
        <v>382</v>
      </c>
      <c r="P664" s="17" t="s">
        <v>19</v>
      </c>
      <c r="Q664" s="35" t="s">
        <v>363</v>
      </c>
      <c r="R664" s="16" t="s">
        <v>721</v>
      </c>
      <c r="S664" s="17" t="s">
        <v>722</v>
      </c>
    </row>
    <row r="665" spans="1:19" ht="45">
      <c r="A665" s="10">
        <v>663</v>
      </c>
      <c r="B665" s="17" t="s">
        <v>512</v>
      </c>
      <c r="C665" s="32" t="s">
        <v>513</v>
      </c>
      <c r="D665" s="32" t="s">
        <v>514</v>
      </c>
      <c r="E665" s="17" t="s">
        <v>515</v>
      </c>
      <c r="F665" s="17" t="s">
        <v>114</v>
      </c>
      <c r="G665" s="17" t="s">
        <v>121</v>
      </c>
      <c r="H665" s="17" t="s">
        <v>516</v>
      </c>
      <c r="I665" s="17" t="s">
        <v>24</v>
      </c>
      <c r="J665" s="33" t="s">
        <v>517</v>
      </c>
      <c r="K665" s="33" t="s">
        <v>118</v>
      </c>
      <c r="L665" s="32">
        <v>130000</v>
      </c>
      <c r="M665" s="32">
        <v>810</v>
      </c>
      <c r="N665" s="32">
        <v>105300000</v>
      </c>
      <c r="O665" s="17" t="s">
        <v>382</v>
      </c>
      <c r="P665" s="41" t="s">
        <v>19</v>
      </c>
      <c r="Q665" s="35" t="s">
        <v>363</v>
      </c>
      <c r="R665" s="16" t="s">
        <v>721</v>
      </c>
      <c r="S665" s="17" t="s">
        <v>722</v>
      </c>
    </row>
    <row r="666" spans="1:19" ht="67.5">
      <c r="A666" s="10">
        <v>664</v>
      </c>
      <c r="B666" s="16" t="s">
        <v>518</v>
      </c>
      <c r="C666" s="16" t="s">
        <v>519</v>
      </c>
      <c r="D666" s="16" t="s">
        <v>520</v>
      </c>
      <c r="E666" s="16" t="s">
        <v>521</v>
      </c>
      <c r="F666" s="16" t="s">
        <v>114</v>
      </c>
      <c r="G666" s="16" t="s">
        <v>148</v>
      </c>
      <c r="H666" s="16" t="s">
        <v>393</v>
      </c>
      <c r="I666" s="16" t="s">
        <v>24</v>
      </c>
      <c r="J666" s="16" t="s">
        <v>467</v>
      </c>
      <c r="K666" s="16" t="s">
        <v>118</v>
      </c>
      <c r="L666" s="42">
        <v>114687</v>
      </c>
      <c r="M666" s="42">
        <v>630</v>
      </c>
      <c r="N666" s="32">
        <v>72252810</v>
      </c>
      <c r="O666" s="17" t="s">
        <v>28</v>
      </c>
      <c r="P666" s="16" t="s">
        <v>19</v>
      </c>
      <c r="Q666" s="35" t="s">
        <v>363</v>
      </c>
      <c r="R666" s="16" t="s">
        <v>721</v>
      </c>
      <c r="S666" s="17" t="s">
        <v>722</v>
      </c>
    </row>
    <row r="667" spans="1:19" ht="56.25">
      <c r="A667" s="10">
        <v>665</v>
      </c>
      <c r="B667" s="16" t="s">
        <v>522</v>
      </c>
      <c r="C667" s="16" t="s">
        <v>9</v>
      </c>
      <c r="D667" s="16" t="s">
        <v>523</v>
      </c>
      <c r="E667" s="16" t="s">
        <v>524</v>
      </c>
      <c r="F667" s="16" t="s">
        <v>114</v>
      </c>
      <c r="G667" s="16" t="s">
        <v>115</v>
      </c>
      <c r="H667" s="16" t="s">
        <v>525</v>
      </c>
      <c r="I667" s="16" t="s">
        <v>24</v>
      </c>
      <c r="J667" s="16" t="s">
        <v>526</v>
      </c>
      <c r="K667" s="16" t="s">
        <v>118</v>
      </c>
      <c r="L667" s="42">
        <v>265800</v>
      </c>
      <c r="M667" s="42">
        <v>735</v>
      </c>
      <c r="N667" s="32">
        <v>195363000</v>
      </c>
      <c r="O667" s="17" t="s">
        <v>527</v>
      </c>
      <c r="P667" s="16" t="s">
        <v>19</v>
      </c>
      <c r="Q667" s="35" t="s">
        <v>363</v>
      </c>
      <c r="R667" s="16" t="s">
        <v>721</v>
      </c>
      <c r="S667" s="17" t="s">
        <v>722</v>
      </c>
    </row>
    <row r="668" spans="1:19" ht="45">
      <c r="A668" s="10">
        <v>666</v>
      </c>
      <c r="B668" s="17" t="s">
        <v>528</v>
      </c>
      <c r="C668" s="17" t="s">
        <v>529</v>
      </c>
      <c r="D668" s="17" t="s">
        <v>530</v>
      </c>
      <c r="E668" s="17" t="s">
        <v>531</v>
      </c>
      <c r="F668" s="17" t="s">
        <v>114</v>
      </c>
      <c r="G668" s="17" t="s">
        <v>121</v>
      </c>
      <c r="H668" s="17" t="s">
        <v>166</v>
      </c>
      <c r="I668" s="17" t="s">
        <v>24</v>
      </c>
      <c r="J668" s="17" t="s">
        <v>532</v>
      </c>
      <c r="K668" s="41" t="s">
        <v>118</v>
      </c>
      <c r="L668" s="32">
        <v>20500</v>
      </c>
      <c r="M668" s="32">
        <v>890</v>
      </c>
      <c r="N668" s="32">
        <v>18245000</v>
      </c>
      <c r="O668" s="17" t="s">
        <v>533</v>
      </c>
      <c r="P668" s="34" t="s">
        <v>19</v>
      </c>
      <c r="Q668" s="35" t="s">
        <v>363</v>
      </c>
      <c r="R668" s="16" t="s">
        <v>721</v>
      </c>
      <c r="S668" s="17" t="s">
        <v>722</v>
      </c>
    </row>
    <row r="669" spans="1:19" ht="33.75">
      <c r="A669" s="10">
        <v>667</v>
      </c>
      <c r="B669" s="45" t="s">
        <v>534</v>
      </c>
      <c r="C669" s="32" t="s">
        <v>535</v>
      </c>
      <c r="D669" s="32" t="s">
        <v>536</v>
      </c>
      <c r="E669" s="17" t="s">
        <v>537</v>
      </c>
      <c r="F669" s="17" t="s">
        <v>114</v>
      </c>
      <c r="G669" s="17" t="s">
        <v>121</v>
      </c>
      <c r="H669" s="17" t="s">
        <v>166</v>
      </c>
      <c r="I669" s="17" t="s">
        <v>24</v>
      </c>
      <c r="J669" s="33" t="s">
        <v>538</v>
      </c>
      <c r="K669" s="33" t="s">
        <v>118</v>
      </c>
      <c r="L669" s="32">
        <v>16000</v>
      </c>
      <c r="M669" s="32">
        <v>1722</v>
      </c>
      <c r="N669" s="32">
        <v>27552000</v>
      </c>
      <c r="O669" s="17" t="s">
        <v>533</v>
      </c>
      <c r="P669" s="41" t="s">
        <v>19</v>
      </c>
      <c r="Q669" s="35" t="s">
        <v>363</v>
      </c>
      <c r="R669" s="16" t="s">
        <v>721</v>
      </c>
      <c r="S669" s="17" t="s">
        <v>722</v>
      </c>
    </row>
    <row r="670" spans="1:19" ht="67.5">
      <c r="A670" s="10">
        <v>668</v>
      </c>
      <c r="B670" s="43" t="s">
        <v>539</v>
      </c>
      <c r="C670" s="32" t="s">
        <v>540</v>
      </c>
      <c r="D670" s="32" t="s">
        <v>541</v>
      </c>
      <c r="E670" s="17" t="s">
        <v>147</v>
      </c>
      <c r="F670" s="17" t="s">
        <v>114</v>
      </c>
      <c r="G670" s="17" t="s">
        <v>148</v>
      </c>
      <c r="H670" s="17" t="s">
        <v>393</v>
      </c>
      <c r="I670" s="17" t="s">
        <v>24</v>
      </c>
      <c r="J670" s="33" t="s">
        <v>467</v>
      </c>
      <c r="K670" s="33" t="s">
        <v>118</v>
      </c>
      <c r="L670" s="32">
        <v>646520</v>
      </c>
      <c r="M670" s="32">
        <v>735</v>
      </c>
      <c r="N670" s="32">
        <v>475192200</v>
      </c>
      <c r="O670" s="17" t="s">
        <v>28</v>
      </c>
      <c r="P670" s="17" t="s">
        <v>19</v>
      </c>
      <c r="Q670" s="35" t="s">
        <v>363</v>
      </c>
      <c r="R670" s="16" t="s">
        <v>721</v>
      </c>
      <c r="S670" s="17" t="s">
        <v>722</v>
      </c>
    </row>
    <row r="671" spans="1:19" ht="45">
      <c r="A671" s="10">
        <v>669</v>
      </c>
      <c r="B671" s="46" t="s">
        <v>542</v>
      </c>
      <c r="C671" s="32" t="s">
        <v>540</v>
      </c>
      <c r="D671" s="32" t="s">
        <v>543</v>
      </c>
      <c r="E671" s="17" t="s">
        <v>544</v>
      </c>
      <c r="F671" s="17" t="s">
        <v>114</v>
      </c>
      <c r="G671" s="17" t="s">
        <v>344</v>
      </c>
      <c r="H671" s="17" t="s">
        <v>545</v>
      </c>
      <c r="I671" s="17" t="s">
        <v>24</v>
      </c>
      <c r="J671" s="33" t="s">
        <v>546</v>
      </c>
      <c r="K671" s="33" t="s">
        <v>118</v>
      </c>
      <c r="L671" s="32">
        <v>1469200</v>
      </c>
      <c r="M671" s="32">
        <v>113</v>
      </c>
      <c r="N671" s="32">
        <v>166019600</v>
      </c>
      <c r="O671" s="17" t="s">
        <v>382</v>
      </c>
      <c r="P671" s="34" t="s">
        <v>19</v>
      </c>
      <c r="Q671" s="35" t="s">
        <v>363</v>
      </c>
      <c r="R671" s="16" t="s">
        <v>721</v>
      </c>
      <c r="S671" s="17" t="s">
        <v>722</v>
      </c>
    </row>
    <row r="672" spans="1:19" ht="56.25">
      <c r="A672" s="10">
        <v>670</v>
      </c>
      <c r="B672" s="36" t="s">
        <v>547</v>
      </c>
      <c r="C672" s="11" t="s">
        <v>548</v>
      </c>
      <c r="D672" s="11" t="s">
        <v>549</v>
      </c>
      <c r="E672" s="37" t="s">
        <v>550</v>
      </c>
      <c r="F672" s="37" t="s">
        <v>114</v>
      </c>
      <c r="G672" s="37" t="s">
        <v>121</v>
      </c>
      <c r="H672" s="37" t="s">
        <v>551</v>
      </c>
      <c r="I672" s="37" t="s">
        <v>24</v>
      </c>
      <c r="J672" s="36" t="s">
        <v>156</v>
      </c>
      <c r="K672" s="11" t="s">
        <v>118</v>
      </c>
      <c r="L672" s="22">
        <v>191000</v>
      </c>
      <c r="M672" s="22">
        <v>1680</v>
      </c>
      <c r="N672" s="32">
        <v>320880000</v>
      </c>
      <c r="O672" s="17" t="s">
        <v>470</v>
      </c>
      <c r="P672" s="36" t="s">
        <v>19</v>
      </c>
      <c r="Q672" s="35" t="s">
        <v>363</v>
      </c>
      <c r="R672" s="16" t="s">
        <v>721</v>
      </c>
      <c r="S672" s="17" t="s">
        <v>722</v>
      </c>
    </row>
    <row r="673" spans="1:19" ht="67.5">
      <c r="A673" s="10">
        <v>671</v>
      </c>
      <c r="B673" s="40" t="s">
        <v>552</v>
      </c>
      <c r="C673" s="32" t="s">
        <v>11</v>
      </c>
      <c r="D673" s="32" t="s">
        <v>553</v>
      </c>
      <c r="E673" s="17" t="s">
        <v>554</v>
      </c>
      <c r="F673" s="17" t="s">
        <v>114</v>
      </c>
      <c r="G673" s="17" t="s">
        <v>121</v>
      </c>
      <c r="H673" s="17" t="s">
        <v>393</v>
      </c>
      <c r="I673" s="17" t="s">
        <v>24</v>
      </c>
      <c r="J673" s="33" t="s">
        <v>467</v>
      </c>
      <c r="K673" s="33" t="s">
        <v>118</v>
      </c>
      <c r="L673" s="32">
        <v>742133</v>
      </c>
      <c r="M673" s="32">
        <v>630</v>
      </c>
      <c r="N673" s="32">
        <v>467543790</v>
      </c>
      <c r="O673" s="17" t="s">
        <v>28</v>
      </c>
      <c r="P673" s="41" t="s">
        <v>19</v>
      </c>
      <c r="Q673" s="35" t="s">
        <v>363</v>
      </c>
      <c r="R673" s="16" t="s">
        <v>721</v>
      </c>
      <c r="S673" s="17" t="s">
        <v>722</v>
      </c>
    </row>
    <row r="674" spans="1:19" ht="67.5">
      <c r="A674" s="10">
        <v>672</v>
      </c>
      <c r="B674" s="38" t="s">
        <v>555</v>
      </c>
      <c r="C674" s="17" t="s">
        <v>556</v>
      </c>
      <c r="D674" s="17" t="s">
        <v>557</v>
      </c>
      <c r="E674" s="17" t="s">
        <v>558</v>
      </c>
      <c r="F674" s="17" t="s">
        <v>114</v>
      </c>
      <c r="G674" s="17" t="s">
        <v>121</v>
      </c>
      <c r="H674" s="17" t="s">
        <v>393</v>
      </c>
      <c r="I674" s="17" t="s">
        <v>24</v>
      </c>
      <c r="J674" s="17" t="s">
        <v>467</v>
      </c>
      <c r="K674" s="17" t="s">
        <v>559</v>
      </c>
      <c r="L674" s="32">
        <v>98600</v>
      </c>
      <c r="M674" s="32">
        <v>546</v>
      </c>
      <c r="N674" s="32">
        <v>53835600</v>
      </c>
      <c r="O674" s="17" t="s">
        <v>28</v>
      </c>
      <c r="P674" s="17" t="s">
        <v>19</v>
      </c>
      <c r="Q674" s="35" t="s">
        <v>363</v>
      </c>
      <c r="R674" s="16" t="s">
        <v>721</v>
      </c>
      <c r="S674" s="17" t="s">
        <v>722</v>
      </c>
    </row>
    <row r="675" spans="1:19" ht="45">
      <c r="A675" s="10">
        <v>673</v>
      </c>
      <c r="B675" s="44" t="s">
        <v>560</v>
      </c>
      <c r="C675" s="17" t="s">
        <v>561</v>
      </c>
      <c r="D675" s="17" t="s">
        <v>562</v>
      </c>
      <c r="E675" s="17" t="s">
        <v>563</v>
      </c>
      <c r="F675" s="17" t="s">
        <v>114</v>
      </c>
      <c r="G675" s="17" t="s">
        <v>121</v>
      </c>
      <c r="H675" s="17" t="s">
        <v>445</v>
      </c>
      <c r="I675" s="17" t="s">
        <v>24</v>
      </c>
      <c r="J675" s="17" t="s">
        <v>475</v>
      </c>
      <c r="K675" s="17" t="s">
        <v>118</v>
      </c>
      <c r="L675" s="32">
        <v>99000</v>
      </c>
      <c r="M675" s="32">
        <v>2975</v>
      </c>
      <c r="N675" s="32">
        <v>294525000</v>
      </c>
      <c r="O675" s="17" t="s">
        <v>445</v>
      </c>
      <c r="P675" s="34" t="s">
        <v>19</v>
      </c>
      <c r="Q675" s="35" t="s">
        <v>363</v>
      </c>
      <c r="R675" s="16" t="s">
        <v>721</v>
      </c>
      <c r="S675" s="17" t="s">
        <v>722</v>
      </c>
    </row>
    <row r="676" spans="1:19" ht="56.25">
      <c r="A676" s="10">
        <v>674</v>
      </c>
      <c r="B676" s="17" t="s">
        <v>564</v>
      </c>
      <c r="C676" s="17" t="s">
        <v>10</v>
      </c>
      <c r="D676" s="17" t="s">
        <v>565</v>
      </c>
      <c r="E676" s="17" t="s">
        <v>566</v>
      </c>
      <c r="F676" s="17" t="s">
        <v>114</v>
      </c>
      <c r="G676" s="17" t="s">
        <v>121</v>
      </c>
      <c r="H676" s="17" t="s">
        <v>551</v>
      </c>
      <c r="I676" s="17" t="s">
        <v>24</v>
      </c>
      <c r="J676" s="17" t="s">
        <v>156</v>
      </c>
      <c r="K676" s="41" t="s">
        <v>118</v>
      </c>
      <c r="L676" s="32">
        <v>186000</v>
      </c>
      <c r="M676" s="32">
        <v>2730</v>
      </c>
      <c r="N676" s="32">
        <v>507780000</v>
      </c>
      <c r="O676" s="17" t="s">
        <v>400</v>
      </c>
      <c r="P676" s="34" t="s">
        <v>19</v>
      </c>
      <c r="Q676" s="35" t="s">
        <v>363</v>
      </c>
      <c r="R676" s="16" t="s">
        <v>721</v>
      </c>
      <c r="S676" s="17" t="s">
        <v>722</v>
      </c>
    </row>
    <row r="677" spans="1:19" ht="33.75">
      <c r="A677" s="10">
        <v>675</v>
      </c>
      <c r="B677" s="17" t="s">
        <v>567</v>
      </c>
      <c r="C677" s="47" t="s">
        <v>568</v>
      </c>
      <c r="D677" s="47" t="s">
        <v>569</v>
      </c>
      <c r="E677" s="47" t="s">
        <v>570</v>
      </c>
      <c r="F677" s="47" t="s">
        <v>114</v>
      </c>
      <c r="G677" s="47" t="s">
        <v>242</v>
      </c>
      <c r="H677" s="47" t="s">
        <v>425</v>
      </c>
      <c r="I677" s="47" t="s">
        <v>24</v>
      </c>
      <c r="J677" s="47" t="s">
        <v>571</v>
      </c>
      <c r="K677" s="47" t="s">
        <v>118</v>
      </c>
      <c r="L677" s="48">
        <v>144000</v>
      </c>
      <c r="M677" s="49">
        <v>3450</v>
      </c>
      <c r="N677" s="48">
        <v>496800000</v>
      </c>
      <c r="O677" s="11" t="s">
        <v>426</v>
      </c>
      <c r="P677" s="50" t="s">
        <v>19</v>
      </c>
      <c r="Q677" s="35" t="s">
        <v>363</v>
      </c>
      <c r="R677" s="16" t="s">
        <v>721</v>
      </c>
      <c r="S677" s="17" t="s">
        <v>722</v>
      </c>
    </row>
    <row r="678" spans="1:19" ht="33.75">
      <c r="A678" s="10">
        <v>676</v>
      </c>
      <c r="B678" s="33" t="s">
        <v>572</v>
      </c>
      <c r="C678" s="47" t="s">
        <v>573</v>
      </c>
      <c r="D678" s="47" t="s">
        <v>574</v>
      </c>
      <c r="E678" s="47" t="s">
        <v>575</v>
      </c>
      <c r="F678" s="47" t="s">
        <v>114</v>
      </c>
      <c r="G678" s="47" t="s">
        <v>242</v>
      </c>
      <c r="H678" s="47" t="s">
        <v>213</v>
      </c>
      <c r="I678" s="47" t="s">
        <v>24</v>
      </c>
      <c r="J678" s="47" t="s">
        <v>576</v>
      </c>
      <c r="K678" s="47" t="s">
        <v>118</v>
      </c>
      <c r="L678" s="49">
        <v>94000</v>
      </c>
      <c r="M678" s="49">
        <v>610</v>
      </c>
      <c r="N678" s="49">
        <v>57340000</v>
      </c>
      <c r="O678" s="11" t="s">
        <v>420</v>
      </c>
      <c r="P678" s="47" t="s">
        <v>19</v>
      </c>
      <c r="Q678" s="35" t="s">
        <v>363</v>
      </c>
      <c r="R678" s="16" t="s">
        <v>721</v>
      </c>
      <c r="S678" s="17" t="s">
        <v>722</v>
      </c>
    </row>
    <row r="679" spans="1:19" ht="45">
      <c r="A679" s="10">
        <v>677</v>
      </c>
      <c r="B679" s="36" t="s">
        <v>577</v>
      </c>
      <c r="C679" s="47" t="s">
        <v>578</v>
      </c>
      <c r="D679" s="47" t="s">
        <v>579</v>
      </c>
      <c r="E679" s="47" t="s">
        <v>580</v>
      </c>
      <c r="F679" s="47" t="s">
        <v>114</v>
      </c>
      <c r="G679" s="47" t="s">
        <v>121</v>
      </c>
      <c r="H679" s="47" t="s">
        <v>124</v>
      </c>
      <c r="I679" s="47" t="s">
        <v>24</v>
      </c>
      <c r="J679" s="47" t="s">
        <v>123</v>
      </c>
      <c r="K679" s="47" t="s">
        <v>118</v>
      </c>
      <c r="L679" s="49">
        <v>328000</v>
      </c>
      <c r="M679" s="49">
        <v>882</v>
      </c>
      <c r="N679" s="49">
        <v>289296000</v>
      </c>
      <c r="O679" s="11" t="s">
        <v>27</v>
      </c>
      <c r="P679" s="16" t="s">
        <v>19</v>
      </c>
      <c r="Q679" s="35" t="s">
        <v>363</v>
      </c>
      <c r="R679" s="16" t="s">
        <v>721</v>
      </c>
      <c r="S679" s="17" t="s">
        <v>722</v>
      </c>
    </row>
    <row r="680" spans="1:19" ht="33.75">
      <c r="A680" s="10">
        <v>678</v>
      </c>
      <c r="B680" s="17" t="s">
        <v>581</v>
      </c>
      <c r="C680" s="47" t="s">
        <v>582</v>
      </c>
      <c r="D680" s="47" t="s">
        <v>583</v>
      </c>
      <c r="E680" s="47" t="s">
        <v>584</v>
      </c>
      <c r="F680" s="47" t="s">
        <v>114</v>
      </c>
      <c r="G680" s="47" t="s">
        <v>260</v>
      </c>
      <c r="H680" s="47" t="s">
        <v>585</v>
      </c>
      <c r="I680" s="47" t="s">
        <v>24</v>
      </c>
      <c r="J680" s="47" t="s">
        <v>376</v>
      </c>
      <c r="K680" s="47" t="s">
        <v>118</v>
      </c>
      <c r="L680" s="48">
        <v>6135000</v>
      </c>
      <c r="M680" s="49">
        <v>170</v>
      </c>
      <c r="N680" s="48">
        <v>1042950000</v>
      </c>
      <c r="O680" s="11" t="s">
        <v>586</v>
      </c>
      <c r="P680" s="16" t="s">
        <v>19</v>
      </c>
      <c r="Q680" s="35" t="s">
        <v>363</v>
      </c>
      <c r="R680" s="16" t="s">
        <v>721</v>
      </c>
      <c r="S680" s="17" t="s">
        <v>722</v>
      </c>
    </row>
    <row r="681" spans="1:19" ht="45">
      <c r="A681" s="10">
        <v>679</v>
      </c>
      <c r="B681" s="45" t="s">
        <v>587</v>
      </c>
      <c r="C681" s="47" t="s">
        <v>588</v>
      </c>
      <c r="D681" s="47" t="s">
        <v>589</v>
      </c>
      <c r="E681" s="47" t="s">
        <v>590</v>
      </c>
      <c r="F681" s="47" t="s">
        <v>114</v>
      </c>
      <c r="G681" s="47" t="s">
        <v>121</v>
      </c>
      <c r="H681" s="47" t="s">
        <v>510</v>
      </c>
      <c r="I681" s="47" t="s">
        <v>24</v>
      </c>
      <c r="J681" s="47" t="s">
        <v>591</v>
      </c>
      <c r="K681" s="47" t="s">
        <v>118</v>
      </c>
      <c r="L681" s="48">
        <v>320000</v>
      </c>
      <c r="M681" s="49">
        <v>2916</v>
      </c>
      <c r="N681" s="48">
        <v>933120000</v>
      </c>
      <c r="O681" s="11" t="s">
        <v>382</v>
      </c>
      <c r="P681" s="47" t="s">
        <v>19</v>
      </c>
      <c r="Q681" s="35" t="s">
        <v>363</v>
      </c>
      <c r="R681" s="16" t="s">
        <v>721</v>
      </c>
      <c r="S681" s="17" t="s">
        <v>722</v>
      </c>
    </row>
    <row r="682" spans="1:19" ht="33.75">
      <c r="A682" s="10">
        <v>680</v>
      </c>
      <c r="B682" s="45" t="s">
        <v>592</v>
      </c>
      <c r="C682" s="16" t="s">
        <v>593</v>
      </c>
      <c r="D682" s="16" t="s">
        <v>594</v>
      </c>
      <c r="E682" s="47" t="s">
        <v>595</v>
      </c>
      <c r="F682" s="47" t="s">
        <v>114</v>
      </c>
      <c r="G682" s="47" t="s">
        <v>121</v>
      </c>
      <c r="H682" s="47" t="s">
        <v>293</v>
      </c>
      <c r="I682" s="47" t="s">
        <v>24</v>
      </c>
      <c r="J682" s="51" t="s">
        <v>150</v>
      </c>
      <c r="K682" s="16" t="s">
        <v>118</v>
      </c>
      <c r="L682" s="42">
        <v>411900</v>
      </c>
      <c r="M682" s="42">
        <v>1100</v>
      </c>
      <c r="N682" s="42">
        <v>453090000</v>
      </c>
      <c r="O682" s="11" t="s">
        <v>596</v>
      </c>
      <c r="P682" s="47" t="s">
        <v>19</v>
      </c>
      <c r="Q682" s="35" t="s">
        <v>363</v>
      </c>
      <c r="R682" s="16" t="s">
        <v>721</v>
      </c>
      <c r="S682" s="17" t="s">
        <v>722</v>
      </c>
    </row>
    <row r="683" spans="1:19" ht="146.25">
      <c r="A683" s="10">
        <v>681</v>
      </c>
      <c r="B683" s="17" t="s">
        <v>597</v>
      </c>
      <c r="C683" s="47" t="s">
        <v>598</v>
      </c>
      <c r="D683" s="47" t="s">
        <v>599</v>
      </c>
      <c r="E683" s="47" t="s">
        <v>600</v>
      </c>
      <c r="F683" s="47" t="s">
        <v>114</v>
      </c>
      <c r="G683" s="47" t="s">
        <v>281</v>
      </c>
      <c r="H683" s="47" t="s">
        <v>299</v>
      </c>
      <c r="I683" s="47" t="s">
        <v>24</v>
      </c>
      <c r="J683" s="47" t="s">
        <v>452</v>
      </c>
      <c r="K683" s="47" t="s">
        <v>118</v>
      </c>
      <c r="L683" s="48">
        <v>114800</v>
      </c>
      <c r="M683" s="49">
        <v>600</v>
      </c>
      <c r="N683" s="48">
        <v>68880000</v>
      </c>
      <c r="O683" s="11" t="s">
        <v>601</v>
      </c>
      <c r="P683" s="16" t="s">
        <v>19</v>
      </c>
      <c r="Q683" s="35" t="s">
        <v>363</v>
      </c>
      <c r="R683" s="16" t="s">
        <v>721</v>
      </c>
      <c r="S683" s="17" t="s">
        <v>722</v>
      </c>
    </row>
    <row r="684" spans="1:19" ht="56.25">
      <c r="A684" s="10">
        <v>682</v>
      </c>
      <c r="B684" s="17" t="s">
        <v>602</v>
      </c>
      <c r="C684" s="47" t="s">
        <v>603</v>
      </c>
      <c r="D684" s="47" t="s">
        <v>604</v>
      </c>
      <c r="E684" s="47" t="s">
        <v>605</v>
      </c>
      <c r="F684" s="47" t="s">
        <v>114</v>
      </c>
      <c r="G684" s="47" t="s">
        <v>121</v>
      </c>
      <c r="H684" s="47" t="s">
        <v>208</v>
      </c>
      <c r="I684" s="47" t="s">
        <v>24</v>
      </c>
      <c r="J684" s="47" t="s">
        <v>156</v>
      </c>
      <c r="K684" s="47" t="s">
        <v>118</v>
      </c>
      <c r="L684" s="48">
        <v>246000</v>
      </c>
      <c r="M684" s="49">
        <v>1260</v>
      </c>
      <c r="N684" s="48">
        <v>309960000</v>
      </c>
      <c r="O684" s="11" t="s">
        <v>470</v>
      </c>
      <c r="P684" s="47" t="s">
        <v>19</v>
      </c>
      <c r="Q684" s="35" t="s">
        <v>363</v>
      </c>
      <c r="R684" s="16" t="s">
        <v>721</v>
      </c>
      <c r="S684" s="17" t="s">
        <v>722</v>
      </c>
    </row>
    <row r="685" spans="1:19" ht="33.75">
      <c r="A685" s="10">
        <v>683</v>
      </c>
      <c r="B685" s="44" t="s">
        <v>606</v>
      </c>
      <c r="C685" s="16" t="s">
        <v>607</v>
      </c>
      <c r="D685" s="16" t="s">
        <v>608</v>
      </c>
      <c r="E685" s="47" t="s">
        <v>609</v>
      </c>
      <c r="F685" s="47" t="s">
        <v>444</v>
      </c>
      <c r="G685" s="47" t="s">
        <v>610</v>
      </c>
      <c r="H685" s="47" t="s">
        <v>611</v>
      </c>
      <c r="I685" s="47" t="s">
        <v>24</v>
      </c>
      <c r="J685" s="51" t="s">
        <v>612</v>
      </c>
      <c r="K685" s="16" t="s">
        <v>613</v>
      </c>
      <c r="L685" s="42">
        <v>3000</v>
      </c>
      <c r="M685" s="42">
        <v>20800</v>
      </c>
      <c r="N685" s="42">
        <v>62400000</v>
      </c>
      <c r="O685" s="11" t="s">
        <v>614</v>
      </c>
      <c r="P685" s="47" t="s">
        <v>19</v>
      </c>
      <c r="Q685" s="35" t="s">
        <v>363</v>
      </c>
      <c r="R685" s="16" t="s">
        <v>721</v>
      </c>
      <c r="S685" s="17" t="s">
        <v>722</v>
      </c>
    </row>
    <row r="686" spans="1:19" ht="56.25">
      <c r="A686" s="10">
        <v>684</v>
      </c>
      <c r="B686" s="34" t="s">
        <v>615</v>
      </c>
      <c r="C686" s="47" t="s">
        <v>616</v>
      </c>
      <c r="D686" s="47" t="s">
        <v>617</v>
      </c>
      <c r="E686" s="47" t="s">
        <v>618</v>
      </c>
      <c r="F686" s="47" t="s">
        <v>114</v>
      </c>
      <c r="G686" s="47" t="s">
        <v>138</v>
      </c>
      <c r="H686" s="47" t="s">
        <v>185</v>
      </c>
      <c r="I686" s="47" t="s">
        <v>24</v>
      </c>
      <c r="J686" s="47" t="s">
        <v>619</v>
      </c>
      <c r="K686" s="47" t="s">
        <v>620</v>
      </c>
      <c r="L686" s="49">
        <v>20500</v>
      </c>
      <c r="M686" s="49">
        <v>24800</v>
      </c>
      <c r="N686" s="49">
        <v>508400000</v>
      </c>
      <c r="O686" s="11" t="s">
        <v>368</v>
      </c>
      <c r="P686" s="16" t="s">
        <v>19</v>
      </c>
      <c r="Q686" s="35" t="s">
        <v>363</v>
      </c>
      <c r="R686" s="16" t="s">
        <v>721</v>
      </c>
      <c r="S686" s="17" t="s">
        <v>722</v>
      </c>
    </row>
    <row r="687" spans="1:19" ht="67.5">
      <c r="A687" s="10">
        <v>685</v>
      </c>
      <c r="B687" s="36" t="s">
        <v>621</v>
      </c>
      <c r="C687" s="47" t="s">
        <v>622</v>
      </c>
      <c r="D687" s="47" t="s">
        <v>623</v>
      </c>
      <c r="E687" s="47" t="s">
        <v>143</v>
      </c>
      <c r="F687" s="47" t="s">
        <v>114</v>
      </c>
      <c r="G687" s="47" t="s">
        <v>121</v>
      </c>
      <c r="H687" s="47" t="s">
        <v>124</v>
      </c>
      <c r="I687" s="47" t="s">
        <v>24</v>
      </c>
      <c r="J687" s="47" t="s">
        <v>123</v>
      </c>
      <c r="K687" s="47" t="s">
        <v>118</v>
      </c>
      <c r="L687" s="49">
        <v>12300</v>
      </c>
      <c r="M687" s="49">
        <v>1250</v>
      </c>
      <c r="N687" s="49">
        <v>15375000</v>
      </c>
      <c r="O687" s="11" t="s">
        <v>27</v>
      </c>
      <c r="P687" s="16" t="s">
        <v>19</v>
      </c>
      <c r="Q687" s="35" t="s">
        <v>363</v>
      </c>
      <c r="R687" s="16" t="s">
        <v>721</v>
      </c>
      <c r="S687" s="17" t="s">
        <v>722</v>
      </c>
    </row>
    <row r="688" spans="1:19" ht="45">
      <c r="A688" s="10">
        <v>686</v>
      </c>
      <c r="B688" s="33" t="s">
        <v>624</v>
      </c>
      <c r="C688" s="47" t="s">
        <v>625</v>
      </c>
      <c r="D688" s="47" t="s">
        <v>626</v>
      </c>
      <c r="E688" s="47" t="s">
        <v>627</v>
      </c>
      <c r="F688" s="47" t="s">
        <v>114</v>
      </c>
      <c r="G688" s="47" t="s">
        <v>628</v>
      </c>
      <c r="H688" s="47" t="s">
        <v>629</v>
      </c>
      <c r="I688" s="47" t="s">
        <v>24</v>
      </c>
      <c r="J688" s="47" t="s">
        <v>630</v>
      </c>
      <c r="K688" s="47" t="s">
        <v>118</v>
      </c>
      <c r="L688" s="49">
        <v>254500</v>
      </c>
      <c r="M688" s="49">
        <v>1200</v>
      </c>
      <c r="N688" s="49">
        <v>305400000</v>
      </c>
      <c r="O688" s="11" t="s">
        <v>596</v>
      </c>
      <c r="P688" s="16" t="s">
        <v>19</v>
      </c>
      <c r="Q688" s="35" t="s">
        <v>363</v>
      </c>
      <c r="R688" s="16" t="s">
        <v>721</v>
      </c>
      <c r="S688" s="17" t="s">
        <v>722</v>
      </c>
    </row>
    <row r="689" spans="1:19" ht="45">
      <c r="A689" s="10">
        <v>687</v>
      </c>
      <c r="B689" s="50" t="s">
        <v>631</v>
      </c>
      <c r="C689" s="47" t="s">
        <v>632</v>
      </c>
      <c r="D689" s="47" t="s">
        <v>633</v>
      </c>
      <c r="E689" s="47" t="s">
        <v>634</v>
      </c>
      <c r="F689" s="47" t="s">
        <v>114</v>
      </c>
      <c r="G689" s="47" t="s">
        <v>121</v>
      </c>
      <c r="H689" s="47" t="s">
        <v>124</v>
      </c>
      <c r="I689" s="47" t="s">
        <v>24</v>
      </c>
      <c r="J689" s="47" t="s">
        <v>123</v>
      </c>
      <c r="K689" s="47" t="s">
        <v>118</v>
      </c>
      <c r="L689" s="48">
        <v>115000</v>
      </c>
      <c r="M689" s="49">
        <v>672</v>
      </c>
      <c r="N689" s="48">
        <v>77280000</v>
      </c>
      <c r="O689" s="11" t="s">
        <v>27</v>
      </c>
      <c r="P689" s="16" t="s">
        <v>19</v>
      </c>
      <c r="Q689" s="35" t="s">
        <v>363</v>
      </c>
      <c r="R689" s="16" t="s">
        <v>721</v>
      </c>
      <c r="S689" s="17" t="s">
        <v>722</v>
      </c>
    </row>
    <row r="690" spans="1:19" ht="101.25">
      <c r="A690" s="10">
        <v>688</v>
      </c>
      <c r="B690" s="17" t="s">
        <v>635</v>
      </c>
      <c r="C690" s="47" t="s">
        <v>636</v>
      </c>
      <c r="D690" s="47" t="s">
        <v>637</v>
      </c>
      <c r="E690" s="47" t="s">
        <v>638</v>
      </c>
      <c r="F690" s="47" t="s">
        <v>114</v>
      </c>
      <c r="G690" s="47" t="s">
        <v>121</v>
      </c>
      <c r="H690" s="47" t="s">
        <v>639</v>
      </c>
      <c r="I690" s="47" t="s">
        <v>24</v>
      </c>
      <c r="J690" s="47" t="s">
        <v>150</v>
      </c>
      <c r="K690" s="47" t="s">
        <v>118</v>
      </c>
      <c r="L690" s="49">
        <v>43200</v>
      </c>
      <c r="M690" s="49">
        <v>810</v>
      </c>
      <c r="N690" s="49">
        <v>34992000</v>
      </c>
      <c r="O690" s="11" t="s">
        <v>382</v>
      </c>
      <c r="P690" s="47" t="s">
        <v>19</v>
      </c>
      <c r="Q690" s="35" t="s">
        <v>363</v>
      </c>
      <c r="R690" s="16" t="s">
        <v>721</v>
      </c>
      <c r="S690" s="17" t="s">
        <v>722</v>
      </c>
    </row>
    <row r="691" spans="1:19" ht="45">
      <c r="A691" s="10">
        <v>689</v>
      </c>
      <c r="B691" s="36" t="s">
        <v>640</v>
      </c>
      <c r="C691" s="47" t="s">
        <v>641</v>
      </c>
      <c r="D691" s="47" t="s">
        <v>642</v>
      </c>
      <c r="E691" s="47" t="s">
        <v>643</v>
      </c>
      <c r="F691" s="47" t="s">
        <v>114</v>
      </c>
      <c r="G691" s="47" t="s">
        <v>644</v>
      </c>
      <c r="H691" s="47" t="s">
        <v>645</v>
      </c>
      <c r="I691" s="47" t="s">
        <v>24</v>
      </c>
      <c r="J691" s="47" t="s">
        <v>646</v>
      </c>
      <c r="K691" s="47" t="s">
        <v>118</v>
      </c>
      <c r="L691" s="48">
        <v>402800</v>
      </c>
      <c r="M691" s="49">
        <v>790</v>
      </c>
      <c r="N691" s="48">
        <v>318212000</v>
      </c>
      <c r="O691" s="11" t="s">
        <v>415</v>
      </c>
      <c r="P691" s="16" t="s">
        <v>19</v>
      </c>
      <c r="Q691" s="35" t="s">
        <v>363</v>
      </c>
      <c r="R691" s="16" t="s">
        <v>721</v>
      </c>
      <c r="S691" s="17" t="s">
        <v>722</v>
      </c>
    </row>
    <row r="692" spans="1:19" ht="45">
      <c r="A692" s="10">
        <v>690</v>
      </c>
      <c r="B692" s="17" t="s">
        <v>647</v>
      </c>
      <c r="C692" s="47" t="s">
        <v>648</v>
      </c>
      <c r="D692" s="47" t="s">
        <v>649</v>
      </c>
      <c r="E692" s="47" t="s">
        <v>650</v>
      </c>
      <c r="F692" s="47" t="s">
        <v>114</v>
      </c>
      <c r="G692" s="47" t="s">
        <v>242</v>
      </c>
      <c r="H692" s="47" t="s">
        <v>213</v>
      </c>
      <c r="I692" s="47" t="s">
        <v>24</v>
      </c>
      <c r="J692" s="47" t="s">
        <v>123</v>
      </c>
      <c r="K692" s="47" t="s">
        <v>118</v>
      </c>
      <c r="L692" s="49">
        <v>477600</v>
      </c>
      <c r="M692" s="49">
        <v>1010</v>
      </c>
      <c r="N692" s="49">
        <v>482376000</v>
      </c>
      <c r="O692" s="11" t="s">
        <v>420</v>
      </c>
      <c r="P692" s="47" t="s">
        <v>19</v>
      </c>
      <c r="Q692" s="35" t="s">
        <v>363</v>
      </c>
      <c r="R692" s="16" t="s">
        <v>721</v>
      </c>
      <c r="S692" s="17" t="s">
        <v>722</v>
      </c>
    </row>
    <row r="693" spans="1:19" ht="33.75">
      <c r="A693" s="10">
        <v>691</v>
      </c>
      <c r="B693" s="16" t="s">
        <v>651</v>
      </c>
      <c r="C693" s="47" t="s">
        <v>652</v>
      </c>
      <c r="D693" s="47" t="s">
        <v>653</v>
      </c>
      <c r="E693" s="47" t="s">
        <v>654</v>
      </c>
      <c r="F693" s="47" t="s">
        <v>114</v>
      </c>
      <c r="G693" s="47" t="s">
        <v>121</v>
      </c>
      <c r="H693" s="47" t="s">
        <v>213</v>
      </c>
      <c r="I693" s="47" t="s">
        <v>24</v>
      </c>
      <c r="J693" s="47" t="s">
        <v>123</v>
      </c>
      <c r="K693" s="47" t="s">
        <v>118</v>
      </c>
      <c r="L693" s="49">
        <v>587500</v>
      </c>
      <c r="M693" s="49">
        <v>830</v>
      </c>
      <c r="N693" s="49">
        <v>487625000</v>
      </c>
      <c r="O693" s="11" t="s">
        <v>420</v>
      </c>
      <c r="P693" s="16" t="s">
        <v>19</v>
      </c>
      <c r="Q693" s="35" t="s">
        <v>363</v>
      </c>
      <c r="R693" s="16" t="s">
        <v>721</v>
      </c>
      <c r="S693" s="17" t="s">
        <v>722</v>
      </c>
    </row>
    <row r="694" spans="1:19" ht="33.75">
      <c r="A694" s="10">
        <v>692</v>
      </c>
      <c r="B694" s="17" t="s">
        <v>655</v>
      </c>
      <c r="C694" s="16" t="s">
        <v>656</v>
      </c>
      <c r="D694" s="16" t="s">
        <v>657</v>
      </c>
      <c r="E694" s="47" t="s">
        <v>658</v>
      </c>
      <c r="F694" s="47" t="s">
        <v>114</v>
      </c>
      <c r="G694" s="47" t="s">
        <v>121</v>
      </c>
      <c r="H694" s="47" t="s">
        <v>213</v>
      </c>
      <c r="I694" s="47" t="s">
        <v>24</v>
      </c>
      <c r="J694" s="51" t="s">
        <v>123</v>
      </c>
      <c r="K694" s="16" t="s">
        <v>118</v>
      </c>
      <c r="L694" s="42">
        <v>300500</v>
      </c>
      <c r="M694" s="42">
        <v>1260</v>
      </c>
      <c r="N694" s="42">
        <v>378630000</v>
      </c>
      <c r="O694" s="11" t="s">
        <v>420</v>
      </c>
      <c r="P694" s="16" t="s">
        <v>19</v>
      </c>
      <c r="Q694" s="35" t="s">
        <v>363</v>
      </c>
      <c r="R694" s="16" t="s">
        <v>721</v>
      </c>
      <c r="S694" s="17" t="s">
        <v>722</v>
      </c>
    </row>
    <row r="695" spans="1:19" ht="33.75">
      <c r="A695" s="10">
        <v>693</v>
      </c>
      <c r="B695" s="52" t="s">
        <v>659</v>
      </c>
      <c r="C695" s="47" t="s">
        <v>660</v>
      </c>
      <c r="D695" s="47" t="s">
        <v>661</v>
      </c>
      <c r="E695" s="47" t="s">
        <v>662</v>
      </c>
      <c r="F695" s="47" t="s">
        <v>114</v>
      </c>
      <c r="G695" s="47" t="s">
        <v>121</v>
      </c>
      <c r="H695" s="47" t="s">
        <v>213</v>
      </c>
      <c r="I695" s="47" t="s">
        <v>24</v>
      </c>
      <c r="J695" s="47" t="s">
        <v>123</v>
      </c>
      <c r="K695" s="47" t="s">
        <v>118</v>
      </c>
      <c r="L695" s="49">
        <v>806200</v>
      </c>
      <c r="M695" s="49">
        <v>510</v>
      </c>
      <c r="N695" s="49">
        <v>411162000</v>
      </c>
      <c r="O695" s="11" t="s">
        <v>420</v>
      </c>
      <c r="P695" s="16" t="s">
        <v>19</v>
      </c>
      <c r="Q695" s="35" t="s">
        <v>363</v>
      </c>
      <c r="R695" s="16" t="s">
        <v>721</v>
      </c>
      <c r="S695" s="17" t="s">
        <v>722</v>
      </c>
    </row>
    <row r="696" spans="1:19" ht="56.25">
      <c r="A696" s="10">
        <v>694</v>
      </c>
      <c r="B696" s="50" t="s">
        <v>663</v>
      </c>
      <c r="C696" s="47" t="s">
        <v>664</v>
      </c>
      <c r="D696" s="47" t="s">
        <v>665</v>
      </c>
      <c r="E696" s="47" t="s">
        <v>666</v>
      </c>
      <c r="F696" s="47" t="s">
        <v>114</v>
      </c>
      <c r="G696" s="47" t="s">
        <v>121</v>
      </c>
      <c r="H696" s="47" t="s">
        <v>551</v>
      </c>
      <c r="I696" s="47" t="s">
        <v>24</v>
      </c>
      <c r="J696" s="47" t="s">
        <v>156</v>
      </c>
      <c r="K696" s="47" t="s">
        <v>118</v>
      </c>
      <c r="L696" s="48">
        <v>320000</v>
      </c>
      <c r="M696" s="49">
        <v>950</v>
      </c>
      <c r="N696" s="48">
        <v>304000000</v>
      </c>
      <c r="O696" s="11" t="s">
        <v>400</v>
      </c>
      <c r="P696" s="16" t="s">
        <v>19</v>
      </c>
      <c r="Q696" s="35" t="s">
        <v>363</v>
      </c>
      <c r="R696" s="16" t="s">
        <v>721</v>
      </c>
      <c r="S696" s="17" t="s">
        <v>722</v>
      </c>
    </row>
    <row r="697" spans="1:19" ht="33.75">
      <c r="A697" s="10">
        <v>695</v>
      </c>
      <c r="B697" s="33" t="s">
        <v>667</v>
      </c>
      <c r="C697" s="47" t="s">
        <v>668</v>
      </c>
      <c r="D697" s="47" t="s">
        <v>669</v>
      </c>
      <c r="E697" s="47" t="s">
        <v>670</v>
      </c>
      <c r="F697" s="47" t="s">
        <v>114</v>
      </c>
      <c r="G697" s="47" t="s">
        <v>115</v>
      </c>
      <c r="H697" s="47" t="s">
        <v>293</v>
      </c>
      <c r="I697" s="47" t="s">
        <v>24</v>
      </c>
      <c r="J697" s="47" t="s">
        <v>671</v>
      </c>
      <c r="K697" s="47" t="s">
        <v>118</v>
      </c>
      <c r="L697" s="48">
        <v>68000</v>
      </c>
      <c r="M697" s="49">
        <v>1800</v>
      </c>
      <c r="N697" s="48">
        <v>122400000</v>
      </c>
      <c r="O697" s="11" t="s">
        <v>596</v>
      </c>
      <c r="P697" s="47" t="s">
        <v>19</v>
      </c>
      <c r="Q697" s="35" t="s">
        <v>363</v>
      </c>
      <c r="R697" s="16" t="s">
        <v>721</v>
      </c>
      <c r="S697" s="17" t="s">
        <v>722</v>
      </c>
    </row>
    <row r="698" spans="1:19" ht="45">
      <c r="A698" s="10">
        <v>696</v>
      </c>
      <c r="B698" s="16" t="s">
        <v>109</v>
      </c>
      <c r="C698" s="47" t="s">
        <v>672</v>
      </c>
      <c r="D698" s="47" t="s">
        <v>673</v>
      </c>
      <c r="E698" s="47" t="s">
        <v>182</v>
      </c>
      <c r="F698" s="47" t="s">
        <v>114</v>
      </c>
      <c r="G698" s="47" t="s">
        <v>121</v>
      </c>
      <c r="H698" s="47" t="s">
        <v>170</v>
      </c>
      <c r="I698" s="47" t="s">
        <v>24</v>
      </c>
      <c r="J698" s="47" t="s">
        <v>171</v>
      </c>
      <c r="K698" s="47" t="s">
        <v>118</v>
      </c>
      <c r="L698" s="49">
        <v>60000</v>
      </c>
      <c r="M698" s="49">
        <v>2200</v>
      </c>
      <c r="N698" s="49">
        <v>132000000</v>
      </c>
      <c r="O698" s="11" t="s">
        <v>436</v>
      </c>
      <c r="P698" s="47" t="s">
        <v>19</v>
      </c>
      <c r="Q698" s="35" t="s">
        <v>363</v>
      </c>
      <c r="R698" s="16" t="s">
        <v>721</v>
      </c>
      <c r="S698" s="17" t="s">
        <v>722</v>
      </c>
    </row>
    <row r="699" spans="1:19" ht="45">
      <c r="A699" s="10">
        <v>697</v>
      </c>
      <c r="B699" s="17" t="s">
        <v>674</v>
      </c>
      <c r="C699" s="16" t="s">
        <v>675</v>
      </c>
      <c r="D699" s="16" t="s">
        <v>676</v>
      </c>
      <c r="E699" s="47" t="s">
        <v>677</v>
      </c>
      <c r="F699" s="47" t="s">
        <v>114</v>
      </c>
      <c r="G699" s="47" t="s">
        <v>121</v>
      </c>
      <c r="H699" s="47" t="s">
        <v>124</v>
      </c>
      <c r="I699" s="47" t="s">
        <v>24</v>
      </c>
      <c r="J699" s="51" t="s">
        <v>123</v>
      </c>
      <c r="K699" s="16" t="s">
        <v>118</v>
      </c>
      <c r="L699" s="42">
        <v>69600</v>
      </c>
      <c r="M699" s="42">
        <v>882</v>
      </c>
      <c r="N699" s="42">
        <v>61387200</v>
      </c>
      <c r="O699" s="11" t="s">
        <v>27</v>
      </c>
      <c r="P699" s="16" t="s">
        <v>19</v>
      </c>
      <c r="Q699" s="35" t="s">
        <v>363</v>
      </c>
      <c r="R699" s="16" t="s">
        <v>721</v>
      </c>
      <c r="S699" s="17" t="s">
        <v>722</v>
      </c>
    </row>
    <row r="700" spans="1:19" ht="45">
      <c r="A700" s="10">
        <v>698</v>
      </c>
      <c r="B700" s="36" t="s">
        <v>678</v>
      </c>
      <c r="C700" s="47" t="s">
        <v>679</v>
      </c>
      <c r="D700" s="47" t="s">
        <v>680</v>
      </c>
      <c r="E700" s="47" t="s">
        <v>681</v>
      </c>
      <c r="F700" s="47" t="s">
        <v>114</v>
      </c>
      <c r="G700" s="47" t="s">
        <v>223</v>
      </c>
      <c r="H700" s="47" t="s">
        <v>375</v>
      </c>
      <c r="I700" s="47" t="s">
        <v>24</v>
      </c>
      <c r="J700" s="47" t="s">
        <v>156</v>
      </c>
      <c r="K700" s="47" t="s">
        <v>118</v>
      </c>
      <c r="L700" s="49">
        <v>19500</v>
      </c>
      <c r="M700" s="49">
        <v>2067</v>
      </c>
      <c r="N700" s="49">
        <v>40306500</v>
      </c>
      <c r="O700" s="11" t="s">
        <v>377</v>
      </c>
      <c r="P700" s="16" t="s">
        <v>19</v>
      </c>
      <c r="Q700" s="35" t="s">
        <v>363</v>
      </c>
      <c r="R700" s="16" t="s">
        <v>721</v>
      </c>
      <c r="S700" s="17" t="s">
        <v>722</v>
      </c>
    </row>
    <row r="701" spans="1:19" ht="67.5">
      <c r="A701" s="10">
        <v>699</v>
      </c>
      <c r="B701" s="39" t="s">
        <v>682</v>
      </c>
      <c r="C701" s="47" t="s">
        <v>683</v>
      </c>
      <c r="D701" s="47" t="s">
        <v>684</v>
      </c>
      <c r="E701" s="47" t="s">
        <v>685</v>
      </c>
      <c r="F701" s="47" t="s">
        <v>114</v>
      </c>
      <c r="G701" s="47" t="s">
        <v>121</v>
      </c>
      <c r="H701" s="47" t="s">
        <v>393</v>
      </c>
      <c r="I701" s="47" t="s">
        <v>24</v>
      </c>
      <c r="J701" s="47" t="s">
        <v>467</v>
      </c>
      <c r="K701" s="47" t="s">
        <v>118</v>
      </c>
      <c r="L701" s="49">
        <v>1168200</v>
      </c>
      <c r="M701" s="49">
        <v>815</v>
      </c>
      <c r="N701" s="49">
        <v>952083000</v>
      </c>
      <c r="O701" s="11" t="s">
        <v>28</v>
      </c>
      <c r="P701" s="16" t="s">
        <v>19</v>
      </c>
      <c r="Q701" s="35" t="s">
        <v>363</v>
      </c>
      <c r="R701" s="16" t="s">
        <v>721</v>
      </c>
      <c r="S701" s="17" t="s">
        <v>722</v>
      </c>
    </row>
    <row r="702" spans="1:19" ht="45">
      <c r="A702" s="10">
        <v>700</v>
      </c>
      <c r="B702" s="33" t="s">
        <v>686</v>
      </c>
      <c r="C702" s="47" t="s">
        <v>687</v>
      </c>
      <c r="D702" s="47" t="s">
        <v>688</v>
      </c>
      <c r="E702" s="47" t="s">
        <v>689</v>
      </c>
      <c r="F702" s="47" t="s">
        <v>690</v>
      </c>
      <c r="G702" s="47" t="s">
        <v>158</v>
      </c>
      <c r="H702" s="47" t="s">
        <v>180</v>
      </c>
      <c r="I702" s="47" t="s">
        <v>24</v>
      </c>
      <c r="J702" s="47" t="s">
        <v>691</v>
      </c>
      <c r="K702" s="47" t="s">
        <v>140</v>
      </c>
      <c r="L702" s="48">
        <v>1200</v>
      </c>
      <c r="M702" s="49">
        <v>32000</v>
      </c>
      <c r="N702" s="48">
        <v>38400000</v>
      </c>
      <c r="O702" s="11" t="s">
        <v>436</v>
      </c>
      <c r="P702" s="16" t="s">
        <v>19</v>
      </c>
      <c r="Q702" s="35" t="s">
        <v>363</v>
      </c>
      <c r="R702" s="16" t="s">
        <v>721</v>
      </c>
      <c r="S702" s="17" t="s">
        <v>722</v>
      </c>
    </row>
    <row r="703" spans="1:19" ht="67.5">
      <c r="A703" s="10">
        <v>701</v>
      </c>
      <c r="B703" s="36" t="s">
        <v>692</v>
      </c>
      <c r="C703" s="47" t="s">
        <v>693</v>
      </c>
      <c r="D703" s="47" t="s">
        <v>694</v>
      </c>
      <c r="E703" s="47" t="s">
        <v>695</v>
      </c>
      <c r="F703" s="47" t="s">
        <v>690</v>
      </c>
      <c r="G703" s="47" t="s">
        <v>696</v>
      </c>
      <c r="H703" s="47" t="s">
        <v>393</v>
      </c>
      <c r="I703" s="47" t="s">
        <v>24</v>
      </c>
      <c r="J703" s="47" t="s">
        <v>697</v>
      </c>
      <c r="K703" s="47" t="s">
        <v>698</v>
      </c>
      <c r="L703" s="49">
        <v>2753</v>
      </c>
      <c r="M703" s="49">
        <v>12600</v>
      </c>
      <c r="N703" s="49">
        <v>34687800</v>
      </c>
      <c r="O703" s="11" t="s">
        <v>28</v>
      </c>
      <c r="P703" s="47" t="s">
        <v>19</v>
      </c>
      <c r="Q703" s="35" t="s">
        <v>363</v>
      </c>
      <c r="R703" s="16" t="s">
        <v>721</v>
      </c>
      <c r="S703" s="17" t="s">
        <v>722</v>
      </c>
    </row>
    <row r="704" spans="1:19" ht="67.5">
      <c r="A704" s="10">
        <v>702</v>
      </c>
      <c r="B704" s="45" t="s">
        <v>699</v>
      </c>
      <c r="C704" s="47" t="s">
        <v>700</v>
      </c>
      <c r="D704" s="47" t="s">
        <v>701</v>
      </c>
      <c r="E704" s="47" t="s">
        <v>702</v>
      </c>
      <c r="F704" s="47" t="s">
        <v>114</v>
      </c>
      <c r="G704" s="47" t="s">
        <v>148</v>
      </c>
      <c r="H704" s="47" t="s">
        <v>393</v>
      </c>
      <c r="I704" s="47" t="s">
        <v>24</v>
      </c>
      <c r="J704" s="47" t="s">
        <v>467</v>
      </c>
      <c r="K704" s="47" t="s">
        <v>118</v>
      </c>
      <c r="L704" s="49">
        <v>741000</v>
      </c>
      <c r="M704" s="49">
        <v>966</v>
      </c>
      <c r="N704" s="49">
        <v>715806000</v>
      </c>
      <c r="O704" s="11" t="s">
        <v>28</v>
      </c>
      <c r="P704" s="16" t="s">
        <v>19</v>
      </c>
      <c r="Q704" s="35" t="s">
        <v>363</v>
      </c>
      <c r="R704" s="16" t="s">
        <v>721</v>
      </c>
      <c r="S704" s="17" t="s">
        <v>722</v>
      </c>
    </row>
    <row r="705" spans="1:19" ht="67.5">
      <c r="A705" s="10">
        <v>703</v>
      </c>
      <c r="B705" s="33" t="s">
        <v>703</v>
      </c>
      <c r="C705" s="47" t="s">
        <v>704</v>
      </c>
      <c r="D705" s="47" t="s">
        <v>705</v>
      </c>
      <c r="E705" s="47" t="s">
        <v>706</v>
      </c>
      <c r="F705" s="47" t="s">
        <v>114</v>
      </c>
      <c r="G705" s="47" t="s">
        <v>121</v>
      </c>
      <c r="H705" s="47" t="s">
        <v>585</v>
      </c>
      <c r="I705" s="47" t="s">
        <v>24</v>
      </c>
      <c r="J705" s="47" t="s">
        <v>123</v>
      </c>
      <c r="K705" s="47" t="s">
        <v>118</v>
      </c>
      <c r="L705" s="49">
        <v>15000</v>
      </c>
      <c r="M705" s="49">
        <v>850</v>
      </c>
      <c r="N705" s="49">
        <v>12750000</v>
      </c>
      <c r="O705" s="11" t="s">
        <v>382</v>
      </c>
      <c r="P705" s="16" t="s">
        <v>19</v>
      </c>
      <c r="Q705" s="35" t="s">
        <v>363</v>
      </c>
      <c r="R705" s="16" t="s">
        <v>721</v>
      </c>
      <c r="S705" s="17" t="s">
        <v>722</v>
      </c>
    </row>
    <row r="706" spans="1:19" ht="45">
      <c r="A706" s="10">
        <v>704</v>
      </c>
      <c r="B706" s="38" t="s">
        <v>707</v>
      </c>
      <c r="C706" s="47" t="s">
        <v>708</v>
      </c>
      <c r="D706" s="47" t="s">
        <v>709</v>
      </c>
      <c r="E706" s="47" t="s">
        <v>127</v>
      </c>
      <c r="F706" s="47" t="s">
        <v>114</v>
      </c>
      <c r="G706" s="47" t="s">
        <v>121</v>
      </c>
      <c r="H706" s="47" t="s">
        <v>124</v>
      </c>
      <c r="I706" s="47" t="s">
        <v>24</v>
      </c>
      <c r="J706" s="47" t="s">
        <v>123</v>
      </c>
      <c r="K706" s="47" t="s">
        <v>118</v>
      </c>
      <c r="L706" s="49">
        <v>22000</v>
      </c>
      <c r="M706" s="49">
        <v>798</v>
      </c>
      <c r="N706" s="49">
        <v>17556000</v>
      </c>
      <c r="O706" s="11" t="s">
        <v>27</v>
      </c>
      <c r="P706" s="16" t="s">
        <v>19</v>
      </c>
      <c r="Q706" s="35" t="s">
        <v>363</v>
      </c>
      <c r="R706" s="16" t="s">
        <v>721</v>
      </c>
      <c r="S706" s="17" t="s">
        <v>722</v>
      </c>
    </row>
    <row r="707" spans="1:19" ht="56.25">
      <c r="A707" s="10">
        <v>705</v>
      </c>
      <c r="B707" s="16" t="s">
        <v>710</v>
      </c>
      <c r="C707" s="16" t="s">
        <v>711</v>
      </c>
      <c r="D707" s="16" t="s">
        <v>712</v>
      </c>
      <c r="E707" s="47" t="s">
        <v>713</v>
      </c>
      <c r="F707" s="47" t="s">
        <v>114</v>
      </c>
      <c r="G707" s="47" t="s">
        <v>121</v>
      </c>
      <c r="H707" s="47" t="s">
        <v>124</v>
      </c>
      <c r="I707" s="47" t="s">
        <v>24</v>
      </c>
      <c r="J707" s="51" t="s">
        <v>123</v>
      </c>
      <c r="K707" s="16" t="s">
        <v>118</v>
      </c>
      <c r="L707" s="42">
        <v>64000</v>
      </c>
      <c r="M707" s="42">
        <v>777</v>
      </c>
      <c r="N707" s="42">
        <v>49728000</v>
      </c>
      <c r="O707" s="11" t="s">
        <v>27</v>
      </c>
      <c r="P707" s="16" t="s">
        <v>19</v>
      </c>
      <c r="Q707" s="35" t="s">
        <v>363</v>
      </c>
      <c r="R707" s="16" t="s">
        <v>721</v>
      </c>
      <c r="S707" s="17" t="s">
        <v>722</v>
      </c>
    </row>
    <row r="708" spans="1:19" ht="112.5">
      <c r="A708" s="10">
        <v>706</v>
      </c>
      <c r="B708" s="34" t="s">
        <v>714</v>
      </c>
      <c r="C708" s="47" t="s">
        <v>715</v>
      </c>
      <c r="D708" s="47" t="s">
        <v>716</v>
      </c>
      <c r="E708" s="47" t="s">
        <v>717</v>
      </c>
      <c r="F708" s="47" t="s">
        <v>114</v>
      </c>
      <c r="G708" s="47" t="s">
        <v>718</v>
      </c>
      <c r="H708" s="47" t="s">
        <v>585</v>
      </c>
      <c r="I708" s="47" t="s">
        <v>24</v>
      </c>
      <c r="J708" s="47" t="s">
        <v>719</v>
      </c>
      <c r="K708" s="47" t="s">
        <v>720</v>
      </c>
      <c r="L708" s="49">
        <v>11100</v>
      </c>
      <c r="M708" s="49">
        <v>10500</v>
      </c>
      <c r="N708" s="49">
        <v>116550000</v>
      </c>
      <c r="O708" s="11" t="s">
        <v>382</v>
      </c>
      <c r="P708" s="16" t="s">
        <v>19</v>
      </c>
      <c r="Q708" s="35" t="s">
        <v>363</v>
      </c>
      <c r="R708" s="16" t="s">
        <v>721</v>
      </c>
      <c r="S708" s="17" t="s">
        <v>722</v>
      </c>
    </row>
    <row r="709" spans="1:19" ht="45">
      <c r="A709" s="10">
        <v>707</v>
      </c>
      <c r="B709" s="17" t="s">
        <v>310</v>
      </c>
      <c r="C709" s="47" t="s">
        <v>723</v>
      </c>
      <c r="D709" s="47" t="s">
        <v>724</v>
      </c>
      <c r="E709" s="47" t="s">
        <v>324</v>
      </c>
      <c r="F709" s="47" t="s">
        <v>114</v>
      </c>
      <c r="G709" s="47" t="s">
        <v>121</v>
      </c>
      <c r="H709" s="47" t="s">
        <v>293</v>
      </c>
      <c r="I709" s="47" t="s">
        <v>24</v>
      </c>
      <c r="J709" s="47" t="s">
        <v>725</v>
      </c>
      <c r="K709" s="47" t="s">
        <v>118</v>
      </c>
      <c r="L709" s="48">
        <v>58500</v>
      </c>
      <c r="M709" s="49">
        <v>2100</v>
      </c>
      <c r="N709" s="48">
        <f>L709*M709</f>
        <v>122850000</v>
      </c>
      <c r="O709" s="11" t="s">
        <v>596</v>
      </c>
      <c r="P709" s="16" t="s">
        <v>19</v>
      </c>
      <c r="Q709" s="35" t="s">
        <v>726</v>
      </c>
      <c r="R709" s="16" t="s">
        <v>727</v>
      </c>
      <c r="S709" s="17" t="s">
        <v>722</v>
      </c>
    </row>
    <row r="710" spans="1:19" ht="45">
      <c r="A710" s="10">
        <v>708</v>
      </c>
      <c r="B710" s="11" t="s">
        <v>728</v>
      </c>
      <c r="C710" s="11" t="s">
        <v>729</v>
      </c>
      <c r="D710" s="11" t="s">
        <v>730</v>
      </c>
      <c r="E710" s="11" t="s">
        <v>731</v>
      </c>
      <c r="F710" s="53" t="s">
        <v>114</v>
      </c>
      <c r="G710" s="11" t="s">
        <v>732</v>
      </c>
      <c r="H710" s="11" t="s">
        <v>733</v>
      </c>
      <c r="I710" s="11" t="s">
        <v>24</v>
      </c>
      <c r="J710" s="11" t="s">
        <v>734</v>
      </c>
      <c r="K710" s="11" t="s">
        <v>140</v>
      </c>
      <c r="L710" s="54">
        <v>7680</v>
      </c>
      <c r="M710" s="55">
        <v>36750</v>
      </c>
      <c r="N710" s="37">
        <f>+L710*M710</f>
        <v>282240000</v>
      </c>
      <c r="O710" s="11" t="s">
        <v>735</v>
      </c>
      <c r="P710" s="11" t="s">
        <v>16</v>
      </c>
      <c r="Q710" s="56" t="s">
        <v>736</v>
      </c>
      <c r="R710" s="57" t="s">
        <v>737</v>
      </c>
      <c r="S710" s="17" t="s">
        <v>1288</v>
      </c>
    </row>
    <row r="711" spans="1:19" ht="56.25">
      <c r="A711" s="10">
        <v>709</v>
      </c>
      <c r="B711" s="11" t="s">
        <v>738</v>
      </c>
      <c r="C711" s="11" t="s">
        <v>739</v>
      </c>
      <c r="D711" s="11" t="s">
        <v>740</v>
      </c>
      <c r="E711" s="11" t="s">
        <v>741</v>
      </c>
      <c r="F711" s="53" t="s">
        <v>114</v>
      </c>
      <c r="G711" s="11" t="s">
        <v>118</v>
      </c>
      <c r="H711" s="11" t="s">
        <v>742</v>
      </c>
      <c r="I711" s="11" t="s">
        <v>24</v>
      </c>
      <c r="J711" s="11" t="s">
        <v>743</v>
      </c>
      <c r="K711" s="11" t="s">
        <v>118</v>
      </c>
      <c r="L711" s="54">
        <v>132000</v>
      </c>
      <c r="M711" s="55">
        <v>1600</v>
      </c>
      <c r="N711" s="37">
        <f t="shared" ref="N711:N774" si="3">+L711*M711</f>
        <v>211200000</v>
      </c>
      <c r="O711" s="11" t="s">
        <v>744</v>
      </c>
      <c r="P711" s="11" t="s">
        <v>745</v>
      </c>
      <c r="Q711" s="56" t="s">
        <v>736</v>
      </c>
      <c r="R711" s="57" t="s">
        <v>737</v>
      </c>
      <c r="S711" s="17" t="s">
        <v>1288</v>
      </c>
    </row>
    <row r="712" spans="1:19" ht="56.25">
      <c r="A712" s="10">
        <v>710</v>
      </c>
      <c r="B712" s="11" t="s">
        <v>746</v>
      </c>
      <c r="C712" s="11" t="s">
        <v>747</v>
      </c>
      <c r="D712" s="11" t="s">
        <v>748</v>
      </c>
      <c r="E712" s="11" t="s">
        <v>749</v>
      </c>
      <c r="F712" s="53" t="s">
        <v>114</v>
      </c>
      <c r="G712" s="11" t="s">
        <v>750</v>
      </c>
      <c r="H712" s="11" t="s">
        <v>208</v>
      </c>
      <c r="I712" s="11" t="s">
        <v>24</v>
      </c>
      <c r="J712" s="11" t="s">
        <v>156</v>
      </c>
      <c r="K712" s="11" t="s">
        <v>118</v>
      </c>
      <c r="L712" s="54">
        <v>28000</v>
      </c>
      <c r="M712" s="55">
        <v>3900</v>
      </c>
      <c r="N712" s="37">
        <f t="shared" si="3"/>
        <v>109200000</v>
      </c>
      <c r="O712" s="11" t="s">
        <v>751</v>
      </c>
      <c r="P712" s="11" t="s">
        <v>16</v>
      </c>
      <c r="Q712" s="56" t="s">
        <v>736</v>
      </c>
      <c r="R712" s="57" t="s">
        <v>737</v>
      </c>
      <c r="S712" s="17" t="s">
        <v>1288</v>
      </c>
    </row>
    <row r="713" spans="1:19" ht="45">
      <c r="A713" s="10">
        <v>711</v>
      </c>
      <c r="B713" s="11" t="s">
        <v>752</v>
      </c>
      <c r="C713" s="11" t="s">
        <v>753</v>
      </c>
      <c r="D713" s="11" t="s">
        <v>754</v>
      </c>
      <c r="E713" s="11" t="s">
        <v>755</v>
      </c>
      <c r="F713" s="53" t="s">
        <v>114</v>
      </c>
      <c r="G713" s="11" t="s">
        <v>756</v>
      </c>
      <c r="H713" s="11" t="s">
        <v>757</v>
      </c>
      <c r="I713" s="11" t="s">
        <v>24</v>
      </c>
      <c r="J713" s="11" t="s">
        <v>758</v>
      </c>
      <c r="K713" s="11" t="s">
        <v>161</v>
      </c>
      <c r="L713" s="54">
        <v>102000</v>
      </c>
      <c r="M713" s="55">
        <v>3600</v>
      </c>
      <c r="N713" s="37">
        <f t="shared" si="3"/>
        <v>367200000</v>
      </c>
      <c r="O713" s="11" t="s">
        <v>735</v>
      </c>
      <c r="P713" s="11" t="s">
        <v>16</v>
      </c>
      <c r="Q713" s="56" t="s">
        <v>736</v>
      </c>
      <c r="R713" s="57" t="s">
        <v>737</v>
      </c>
      <c r="S713" s="17" t="s">
        <v>1288</v>
      </c>
    </row>
    <row r="714" spans="1:19" ht="45">
      <c r="A714" s="10">
        <v>712</v>
      </c>
      <c r="B714" s="11" t="s">
        <v>759</v>
      </c>
      <c r="C714" s="11" t="s">
        <v>760</v>
      </c>
      <c r="D714" s="11" t="s">
        <v>761</v>
      </c>
      <c r="E714" s="11" t="s">
        <v>755</v>
      </c>
      <c r="F714" s="53" t="s">
        <v>114</v>
      </c>
      <c r="G714" s="11" t="s">
        <v>138</v>
      </c>
      <c r="H714" s="11" t="s">
        <v>762</v>
      </c>
      <c r="I714" s="11" t="s">
        <v>24</v>
      </c>
      <c r="J714" s="11" t="s">
        <v>763</v>
      </c>
      <c r="K714" s="11" t="s">
        <v>764</v>
      </c>
      <c r="L714" s="54">
        <v>3800</v>
      </c>
      <c r="M714" s="55">
        <v>29400</v>
      </c>
      <c r="N714" s="37">
        <f t="shared" si="3"/>
        <v>111720000</v>
      </c>
      <c r="O714" s="11" t="s">
        <v>765</v>
      </c>
      <c r="P714" s="11" t="s">
        <v>16</v>
      </c>
      <c r="Q714" s="56" t="s">
        <v>736</v>
      </c>
      <c r="R714" s="57" t="s">
        <v>737</v>
      </c>
      <c r="S714" s="17" t="s">
        <v>1288</v>
      </c>
    </row>
    <row r="715" spans="1:19" ht="33.75">
      <c r="A715" s="10">
        <v>713</v>
      </c>
      <c r="B715" s="11" t="s">
        <v>766</v>
      </c>
      <c r="C715" s="11" t="s">
        <v>767</v>
      </c>
      <c r="D715" s="11" t="s">
        <v>768</v>
      </c>
      <c r="E715" s="11" t="s">
        <v>769</v>
      </c>
      <c r="F715" s="53" t="s">
        <v>114</v>
      </c>
      <c r="G715" s="11" t="s">
        <v>121</v>
      </c>
      <c r="H715" s="11" t="s">
        <v>770</v>
      </c>
      <c r="I715" s="11" t="s">
        <v>24</v>
      </c>
      <c r="J715" s="11" t="s">
        <v>123</v>
      </c>
      <c r="K715" s="11" t="s">
        <v>118</v>
      </c>
      <c r="L715" s="54">
        <v>25000</v>
      </c>
      <c r="M715" s="55">
        <v>398</v>
      </c>
      <c r="N715" s="37">
        <f t="shared" si="3"/>
        <v>9950000</v>
      </c>
      <c r="O715" s="11" t="s">
        <v>771</v>
      </c>
      <c r="P715" s="11" t="s">
        <v>16</v>
      </c>
      <c r="Q715" s="56" t="s">
        <v>736</v>
      </c>
      <c r="R715" s="57" t="s">
        <v>737</v>
      </c>
      <c r="S715" s="17" t="s">
        <v>1288</v>
      </c>
    </row>
    <row r="716" spans="1:19" ht="45">
      <c r="A716" s="10">
        <v>714</v>
      </c>
      <c r="B716" s="11" t="s">
        <v>772</v>
      </c>
      <c r="C716" s="11" t="s">
        <v>767</v>
      </c>
      <c r="D716" s="11" t="s">
        <v>773</v>
      </c>
      <c r="E716" s="11" t="s">
        <v>774</v>
      </c>
      <c r="F716" s="53" t="s">
        <v>114</v>
      </c>
      <c r="G716" s="11" t="s">
        <v>775</v>
      </c>
      <c r="H716" s="11" t="s">
        <v>248</v>
      </c>
      <c r="I716" s="11" t="s">
        <v>24</v>
      </c>
      <c r="J716" s="11" t="s">
        <v>776</v>
      </c>
      <c r="K716" s="11" t="s">
        <v>140</v>
      </c>
      <c r="L716" s="54">
        <v>1600</v>
      </c>
      <c r="M716" s="55">
        <v>49980</v>
      </c>
      <c r="N716" s="37">
        <f t="shared" si="3"/>
        <v>79968000</v>
      </c>
      <c r="O716" s="11" t="s">
        <v>777</v>
      </c>
      <c r="P716" s="11" t="s">
        <v>16</v>
      </c>
      <c r="Q716" s="56" t="s">
        <v>736</v>
      </c>
      <c r="R716" s="57" t="s">
        <v>737</v>
      </c>
      <c r="S716" s="17" t="s">
        <v>1288</v>
      </c>
    </row>
    <row r="717" spans="1:19" ht="33.75">
      <c r="A717" s="10">
        <v>715</v>
      </c>
      <c r="B717" s="11" t="s">
        <v>778</v>
      </c>
      <c r="C717" s="11" t="s">
        <v>779</v>
      </c>
      <c r="D717" s="11" t="s">
        <v>780</v>
      </c>
      <c r="E717" s="11" t="s">
        <v>781</v>
      </c>
      <c r="F717" s="53" t="s">
        <v>114</v>
      </c>
      <c r="G717" s="11" t="s">
        <v>252</v>
      </c>
      <c r="H717" s="11" t="s">
        <v>166</v>
      </c>
      <c r="I717" s="11" t="s">
        <v>24</v>
      </c>
      <c r="J717" s="11" t="s">
        <v>782</v>
      </c>
      <c r="K717" s="11" t="s">
        <v>161</v>
      </c>
      <c r="L717" s="54">
        <v>128000</v>
      </c>
      <c r="M717" s="55">
        <v>2750</v>
      </c>
      <c r="N717" s="37">
        <f t="shared" si="3"/>
        <v>352000000</v>
      </c>
      <c r="O717" s="11" t="s">
        <v>783</v>
      </c>
      <c r="P717" s="11" t="s">
        <v>16</v>
      </c>
      <c r="Q717" s="56" t="s">
        <v>736</v>
      </c>
      <c r="R717" s="57" t="s">
        <v>737</v>
      </c>
      <c r="S717" s="17" t="s">
        <v>1288</v>
      </c>
    </row>
    <row r="718" spans="1:19" ht="45">
      <c r="A718" s="10">
        <v>716</v>
      </c>
      <c r="B718" s="11" t="s">
        <v>784</v>
      </c>
      <c r="C718" s="11" t="s">
        <v>14</v>
      </c>
      <c r="D718" s="11" t="s">
        <v>785</v>
      </c>
      <c r="E718" s="11" t="s">
        <v>786</v>
      </c>
      <c r="F718" s="53" t="s">
        <v>114</v>
      </c>
      <c r="G718" s="11" t="s">
        <v>118</v>
      </c>
      <c r="H718" s="11" t="s">
        <v>787</v>
      </c>
      <c r="I718" s="11" t="s">
        <v>24</v>
      </c>
      <c r="J718" s="11" t="s">
        <v>123</v>
      </c>
      <c r="K718" s="11" t="s">
        <v>118</v>
      </c>
      <c r="L718" s="54">
        <v>224000</v>
      </c>
      <c r="M718" s="55">
        <v>650</v>
      </c>
      <c r="N718" s="37">
        <f t="shared" si="3"/>
        <v>145600000</v>
      </c>
      <c r="O718" s="11" t="s">
        <v>735</v>
      </c>
      <c r="P718" s="11" t="s">
        <v>788</v>
      </c>
      <c r="Q718" s="56" t="s">
        <v>736</v>
      </c>
      <c r="R718" s="57" t="s">
        <v>737</v>
      </c>
      <c r="S718" s="17" t="s">
        <v>1288</v>
      </c>
    </row>
    <row r="719" spans="1:19" ht="33.75">
      <c r="A719" s="10">
        <v>717</v>
      </c>
      <c r="B719" s="11" t="s">
        <v>789</v>
      </c>
      <c r="C719" s="11" t="s">
        <v>790</v>
      </c>
      <c r="D719" s="11" t="s">
        <v>791</v>
      </c>
      <c r="E719" s="11" t="s">
        <v>792</v>
      </c>
      <c r="F719" s="53" t="s">
        <v>114</v>
      </c>
      <c r="G719" s="11" t="s">
        <v>793</v>
      </c>
      <c r="H719" s="11" t="s">
        <v>794</v>
      </c>
      <c r="I719" s="11" t="s">
        <v>24</v>
      </c>
      <c r="J719" s="11" t="s">
        <v>795</v>
      </c>
      <c r="K719" s="11" t="s">
        <v>793</v>
      </c>
      <c r="L719" s="54">
        <v>90000</v>
      </c>
      <c r="M719" s="55">
        <v>780</v>
      </c>
      <c r="N719" s="37">
        <f t="shared" si="3"/>
        <v>70200000</v>
      </c>
      <c r="O719" s="11" t="s">
        <v>744</v>
      </c>
      <c r="P719" s="11" t="s">
        <v>745</v>
      </c>
      <c r="Q719" s="56" t="s">
        <v>736</v>
      </c>
      <c r="R719" s="57" t="s">
        <v>737</v>
      </c>
      <c r="S719" s="17" t="s">
        <v>1288</v>
      </c>
    </row>
    <row r="720" spans="1:19" ht="33.75">
      <c r="A720" s="10">
        <v>718</v>
      </c>
      <c r="B720" s="11" t="s">
        <v>796</v>
      </c>
      <c r="C720" s="11" t="s">
        <v>797</v>
      </c>
      <c r="D720" s="11" t="s">
        <v>798</v>
      </c>
      <c r="E720" s="11" t="s">
        <v>799</v>
      </c>
      <c r="F720" s="53" t="s">
        <v>114</v>
      </c>
      <c r="G720" s="11" t="s">
        <v>344</v>
      </c>
      <c r="H720" s="11" t="s">
        <v>757</v>
      </c>
      <c r="I720" s="11" t="s">
        <v>24</v>
      </c>
      <c r="J720" s="11" t="s">
        <v>800</v>
      </c>
      <c r="K720" s="11" t="s">
        <v>118</v>
      </c>
      <c r="L720" s="54">
        <v>92000</v>
      </c>
      <c r="M720" s="55">
        <v>1450</v>
      </c>
      <c r="N720" s="37">
        <f t="shared" si="3"/>
        <v>133400000</v>
      </c>
      <c r="O720" s="11" t="s">
        <v>735</v>
      </c>
      <c r="P720" s="11" t="s">
        <v>16</v>
      </c>
      <c r="Q720" s="56" t="s">
        <v>736</v>
      </c>
      <c r="R720" s="57" t="s">
        <v>737</v>
      </c>
      <c r="S720" s="17" t="s">
        <v>1288</v>
      </c>
    </row>
    <row r="721" spans="1:19" ht="33.75">
      <c r="A721" s="10">
        <v>719</v>
      </c>
      <c r="B721" s="11" t="s">
        <v>801</v>
      </c>
      <c r="C721" s="11" t="s">
        <v>802</v>
      </c>
      <c r="D721" s="11" t="s">
        <v>803</v>
      </c>
      <c r="E721" s="11" t="s">
        <v>264</v>
      </c>
      <c r="F721" s="53" t="s">
        <v>114</v>
      </c>
      <c r="G721" s="11" t="s">
        <v>184</v>
      </c>
      <c r="H721" s="11" t="s">
        <v>804</v>
      </c>
      <c r="I721" s="11" t="s">
        <v>24</v>
      </c>
      <c r="J721" s="11" t="s">
        <v>805</v>
      </c>
      <c r="K721" s="11" t="s">
        <v>118</v>
      </c>
      <c r="L721" s="54">
        <v>330000</v>
      </c>
      <c r="M721" s="55">
        <v>492</v>
      </c>
      <c r="N721" s="37">
        <f t="shared" si="3"/>
        <v>162360000</v>
      </c>
      <c r="O721" s="11" t="s">
        <v>806</v>
      </c>
      <c r="P721" s="11" t="s">
        <v>745</v>
      </c>
      <c r="Q721" s="56" t="s">
        <v>736</v>
      </c>
      <c r="R721" s="57" t="s">
        <v>737</v>
      </c>
      <c r="S721" s="17" t="s">
        <v>1288</v>
      </c>
    </row>
    <row r="722" spans="1:19" ht="45">
      <c r="A722" s="10">
        <v>720</v>
      </c>
      <c r="B722" s="11" t="s">
        <v>807</v>
      </c>
      <c r="C722" s="11" t="s">
        <v>808</v>
      </c>
      <c r="D722" s="11" t="s">
        <v>809</v>
      </c>
      <c r="E722" s="11" t="s">
        <v>152</v>
      </c>
      <c r="F722" s="53" t="s">
        <v>114</v>
      </c>
      <c r="G722" s="11" t="s">
        <v>115</v>
      </c>
      <c r="H722" s="11" t="s">
        <v>18</v>
      </c>
      <c r="I722" s="11" t="s">
        <v>24</v>
      </c>
      <c r="J722" s="11" t="s">
        <v>810</v>
      </c>
      <c r="K722" s="11" t="s">
        <v>118</v>
      </c>
      <c r="L722" s="54">
        <v>250000</v>
      </c>
      <c r="M722" s="55">
        <v>2499</v>
      </c>
      <c r="N722" s="37">
        <f t="shared" si="3"/>
        <v>624750000</v>
      </c>
      <c r="O722" s="11" t="s">
        <v>811</v>
      </c>
      <c r="P722" s="11" t="s">
        <v>16</v>
      </c>
      <c r="Q722" s="56" t="s">
        <v>736</v>
      </c>
      <c r="R722" s="57" t="s">
        <v>737</v>
      </c>
      <c r="S722" s="17" t="s">
        <v>1288</v>
      </c>
    </row>
    <row r="723" spans="1:19" ht="45">
      <c r="A723" s="10">
        <v>721</v>
      </c>
      <c r="B723" s="11" t="s">
        <v>372</v>
      </c>
      <c r="C723" s="11" t="s">
        <v>802</v>
      </c>
      <c r="D723" s="11" t="s">
        <v>812</v>
      </c>
      <c r="E723" s="11" t="s">
        <v>255</v>
      </c>
      <c r="F723" s="53" t="s">
        <v>114</v>
      </c>
      <c r="G723" s="11" t="s">
        <v>148</v>
      </c>
      <c r="H723" s="11" t="s">
        <v>375</v>
      </c>
      <c r="I723" s="11" t="s">
        <v>24</v>
      </c>
      <c r="J723" s="11" t="s">
        <v>376</v>
      </c>
      <c r="K723" s="11" t="s">
        <v>118</v>
      </c>
      <c r="L723" s="54">
        <v>500000</v>
      </c>
      <c r="M723" s="55">
        <v>650</v>
      </c>
      <c r="N723" s="37">
        <f t="shared" si="3"/>
        <v>325000000</v>
      </c>
      <c r="O723" s="11" t="s">
        <v>813</v>
      </c>
      <c r="P723" s="11" t="s">
        <v>788</v>
      </c>
      <c r="Q723" s="56" t="s">
        <v>736</v>
      </c>
      <c r="R723" s="57" t="s">
        <v>737</v>
      </c>
      <c r="S723" s="17" t="s">
        <v>1288</v>
      </c>
    </row>
    <row r="724" spans="1:19" ht="33.75">
      <c r="A724" s="10">
        <v>722</v>
      </c>
      <c r="B724" s="11" t="s">
        <v>383</v>
      </c>
      <c r="C724" s="11" t="s">
        <v>797</v>
      </c>
      <c r="D724" s="11" t="s">
        <v>814</v>
      </c>
      <c r="E724" s="11" t="s">
        <v>815</v>
      </c>
      <c r="F724" s="53" t="s">
        <v>114</v>
      </c>
      <c r="G724" s="11" t="s">
        <v>184</v>
      </c>
      <c r="H724" s="11" t="s">
        <v>816</v>
      </c>
      <c r="I724" s="11" t="s">
        <v>24</v>
      </c>
      <c r="J724" s="11" t="s">
        <v>123</v>
      </c>
      <c r="K724" s="11" t="s">
        <v>118</v>
      </c>
      <c r="L724" s="54">
        <v>100000</v>
      </c>
      <c r="M724" s="55">
        <v>546</v>
      </c>
      <c r="N724" s="37">
        <f t="shared" si="3"/>
        <v>54600000</v>
      </c>
      <c r="O724" s="11" t="s">
        <v>744</v>
      </c>
      <c r="P724" s="11" t="s">
        <v>745</v>
      </c>
      <c r="Q724" s="56" t="s">
        <v>736</v>
      </c>
      <c r="R724" s="57" t="s">
        <v>737</v>
      </c>
      <c r="S724" s="17" t="s">
        <v>1288</v>
      </c>
    </row>
    <row r="725" spans="1:19" ht="45">
      <c r="A725" s="10">
        <v>723</v>
      </c>
      <c r="B725" s="11" t="s">
        <v>817</v>
      </c>
      <c r="C725" s="11" t="s">
        <v>802</v>
      </c>
      <c r="D725" s="11" t="s">
        <v>818</v>
      </c>
      <c r="E725" s="11" t="s">
        <v>819</v>
      </c>
      <c r="F725" s="53" t="s">
        <v>114</v>
      </c>
      <c r="G725" s="11" t="s">
        <v>223</v>
      </c>
      <c r="H725" s="11" t="s">
        <v>375</v>
      </c>
      <c r="I725" s="11" t="s">
        <v>24</v>
      </c>
      <c r="J725" s="11" t="s">
        <v>123</v>
      </c>
      <c r="K725" s="11" t="s">
        <v>118</v>
      </c>
      <c r="L725" s="54">
        <v>408500</v>
      </c>
      <c r="M725" s="55">
        <v>1800</v>
      </c>
      <c r="N725" s="37">
        <f t="shared" si="3"/>
        <v>735300000</v>
      </c>
      <c r="O725" s="11" t="s">
        <v>813</v>
      </c>
      <c r="P725" s="11" t="s">
        <v>788</v>
      </c>
      <c r="Q725" s="56" t="s">
        <v>736</v>
      </c>
      <c r="R725" s="57" t="s">
        <v>737</v>
      </c>
      <c r="S725" s="17" t="s">
        <v>1288</v>
      </c>
    </row>
    <row r="726" spans="1:19" ht="67.5">
      <c r="A726" s="10">
        <v>724</v>
      </c>
      <c r="B726" s="11" t="s">
        <v>820</v>
      </c>
      <c r="C726" s="11" t="s">
        <v>821</v>
      </c>
      <c r="D726" s="11" t="s">
        <v>822</v>
      </c>
      <c r="E726" s="11" t="s">
        <v>823</v>
      </c>
      <c r="F726" s="53" t="s">
        <v>114</v>
      </c>
      <c r="G726" s="11" t="s">
        <v>118</v>
      </c>
      <c r="H726" s="11" t="s">
        <v>824</v>
      </c>
      <c r="I726" s="11" t="s">
        <v>24</v>
      </c>
      <c r="J726" s="11" t="s">
        <v>156</v>
      </c>
      <c r="K726" s="11" t="s">
        <v>118</v>
      </c>
      <c r="L726" s="54">
        <v>16000</v>
      </c>
      <c r="M726" s="55">
        <v>2050</v>
      </c>
      <c r="N726" s="37">
        <f t="shared" si="3"/>
        <v>32800000</v>
      </c>
      <c r="O726" s="11" t="s">
        <v>735</v>
      </c>
      <c r="P726" s="11" t="s">
        <v>16</v>
      </c>
      <c r="Q726" s="56" t="s">
        <v>736</v>
      </c>
      <c r="R726" s="57" t="s">
        <v>737</v>
      </c>
      <c r="S726" s="17" t="s">
        <v>1288</v>
      </c>
    </row>
    <row r="727" spans="1:19" ht="45">
      <c r="A727" s="10">
        <v>725</v>
      </c>
      <c r="B727" s="11" t="s">
        <v>825</v>
      </c>
      <c r="C727" s="11" t="s">
        <v>826</v>
      </c>
      <c r="D727" s="11" t="s">
        <v>827</v>
      </c>
      <c r="E727" s="11" t="s">
        <v>828</v>
      </c>
      <c r="F727" s="53" t="s">
        <v>114</v>
      </c>
      <c r="G727" s="11" t="s">
        <v>118</v>
      </c>
      <c r="H727" s="11" t="s">
        <v>829</v>
      </c>
      <c r="I727" s="11" t="s">
        <v>24</v>
      </c>
      <c r="J727" s="11" t="s">
        <v>156</v>
      </c>
      <c r="K727" s="11" t="s">
        <v>118</v>
      </c>
      <c r="L727" s="54">
        <v>66000</v>
      </c>
      <c r="M727" s="55">
        <v>3100</v>
      </c>
      <c r="N727" s="37">
        <f t="shared" si="3"/>
        <v>204600000</v>
      </c>
      <c r="O727" s="11" t="s">
        <v>735</v>
      </c>
      <c r="P727" s="11" t="s">
        <v>16</v>
      </c>
      <c r="Q727" s="56" t="s">
        <v>736</v>
      </c>
      <c r="R727" s="57" t="s">
        <v>737</v>
      </c>
      <c r="S727" s="17" t="s">
        <v>1288</v>
      </c>
    </row>
    <row r="728" spans="1:19" ht="33.75">
      <c r="A728" s="10">
        <v>726</v>
      </c>
      <c r="B728" s="11" t="s">
        <v>7</v>
      </c>
      <c r="C728" s="11" t="s">
        <v>830</v>
      </c>
      <c r="D728" s="11" t="s">
        <v>831</v>
      </c>
      <c r="E728" s="11" t="s">
        <v>832</v>
      </c>
      <c r="F728" s="53" t="s">
        <v>114</v>
      </c>
      <c r="G728" s="11" t="s">
        <v>281</v>
      </c>
      <c r="H728" s="11" t="s">
        <v>299</v>
      </c>
      <c r="I728" s="11" t="s">
        <v>24</v>
      </c>
      <c r="J728" s="11" t="s">
        <v>526</v>
      </c>
      <c r="K728" s="11" t="s">
        <v>118</v>
      </c>
      <c r="L728" s="54">
        <v>28000</v>
      </c>
      <c r="M728" s="55">
        <v>245</v>
      </c>
      <c r="N728" s="37">
        <f t="shared" si="3"/>
        <v>6860000</v>
      </c>
      <c r="O728" s="11" t="s">
        <v>833</v>
      </c>
      <c r="P728" s="11" t="s">
        <v>16</v>
      </c>
      <c r="Q728" s="56" t="s">
        <v>736</v>
      </c>
      <c r="R728" s="57" t="s">
        <v>737</v>
      </c>
      <c r="S728" s="17" t="s">
        <v>1288</v>
      </c>
    </row>
    <row r="729" spans="1:19" ht="45">
      <c r="A729" s="10">
        <v>727</v>
      </c>
      <c r="B729" s="11" t="s">
        <v>834</v>
      </c>
      <c r="C729" s="11" t="s">
        <v>835</v>
      </c>
      <c r="D729" s="11" t="s">
        <v>836</v>
      </c>
      <c r="E729" s="11" t="s">
        <v>279</v>
      </c>
      <c r="F729" s="53" t="s">
        <v>114</v>
      </c>
      <c r="G729" s="11" t="s">
        <v>252</v>
      </c>
      <c r="H729" s="11" t="s">
        <v>15</v>
      </c>
      <c r="I729" s="11" t="s">
        <v>24</v>
      </c>
      <c r="J729" s="11" t="s">
        <v>274</v>
      </c>
      <c r="K729" s="11" t="s">
        <v>161</v>
      </c>
      <c r="L729" s="54">
        <v>54000</v>
      </c>
      <c r="M729" s="55">
        <v>3200</v>
      </c>
      <c r="N729" s="37">
        <f t="shared" si="3"/>
        <v>172800000</v>
      </c>
      <c r="O729" s="11" t="s">
        <v>765</v>
      </c>
      <c r="P729" s="11" t="s">
        <v>16</v>
      </c>
      <c r="Q729" s="56" t="s">
        <v>736</v>
      </c>
      <c r="R729" s="57" t="s">
        <v>737</v>
      </c>
      <c r="S729" s="17" t="s">
        <v>1288</v>
      </c>
    </row>
    <row r="730" spans="1:19" ht="45">
      <c r="A730" s="10">
        <v>728</v>
      </c>
      <c r="B730" s="11" t="s">
        <v>837</v>
      </c>
      <c r="C730" s="11" t="s">
        <v>428</v>
      </c>
      <c r="D730" s="11" t="s">
        <v>838</v>
      </c>
      <c r="E730" s="11" t="s">
        <v>839</v>
      </c>
      <c r="F730" s="53" t="s">
        <v>114</v>
      </c>
      <c r="G730" s="11" t="s">
        <v>750</v>
      </c>
      <c r="H730" s="11" t="s">
        <v>840</v>
      </c>
      <c r="I730" s="11" t="s">
        <v>24</v>
      </c>
      <c r="J730" s="11" t="s">
        <v>841</v>
      </c>
      <c r="K730" s="11" t="s">
        <v>118</v>
      </c>
      <c r="L730" s="54">
        <v>46000</v>
      </c>
      <c r="M730" s="55">
        <v>1600</v>
      </c>
      <c r="N730" s="37">
        <f t="shared" si="3"/>
        <v>73600000</v>
      </c>
      <c r="O730" s="11" t="s">
        <v>751</v>
      </c>
      <c r="P730" s="11" t="s">
        <v>16</v>
      </c>
      <c r="Q730" s="56" t="s">
        <v>736</v>
      </c>
      <c r="R730" s="57" t="s">
        <v>737</v>
      </c>
      <c r="S730" s="17" t="s">
        <v>1288</v>
      </c>
    </row>
    <row r="731" spans="1:19" ht="45">
      <c r="A731" s="10">
        <v>729</v>
      </c>
      <c r="B731" s="11" t="s">
        <v>842</v>
      </c>
      <c r="C731" s="11" t="s">
        <v>843</v>
      </c>
      <c r="D731" s="11" t="s">
        <v>844</v>
      </c>
      <c r="E731" s="11" t="s">
        <v>845</v>
      </c>
      <c r="F731" s="53" t="s">
        <v>114</v>
      </c>
      <c r="G731" s="11" t="s">
        <v>846</v>
      </c>
      <c r="H731" s="11" t="s">
        <v>847</v>
      </c>
      <c r="I731" s="11" t="s">
        <v>24</v>
      </c>
      <c r="J731" s="11" t="s">
        <v>848</v>
      </c>
      <c r="K731" s="11" t="s">
        <v>849</v>
      </c>
      <c r="L731" s="54">
        <v>50000</v>
      </c>
      <c r="M731" s="55">
        <v>3192</v>
      </c>
      <c r="N731" s="37">
        <f t="shared" si="3"/>
        <v>159600000</v>
      </c>
      <c r="O731" s="11" t="s">
        <v>777</v>
      </c>
      <c r="P731" s="11" t="s">
        <v>16</v>
      </c>
      <c r="Q731" s="56" t="s">
        <v>736</v>
      </c>
      <c r="R731" s="57" t="s">
        <v>737</v>
      </c>
      <c r="S731" s="17" t="s">
        <v>1288</v>
      </c>
    </row>
    <row r="732" spans="1:19" ht="45">
      <c r="A732" s="10">
        <v>730</v>
      </c>
      <c r="B732" s="11" t="s">
        <v>850</v>
      </c>
      <c r="C732" s="11" t="s">
        <v>434</v>
      </c>
      <c r="D732" s="11" t="s">
        <v>851</v>
      </c>
      <c r="E732" s="11" t="s">
        <v>169</v>
      </c>
      <c r="F732" s="53" t="s">
        <v>114</v>
      </c>
      <c r="G732" s="11" t="s">
        <v>121</v>
      </c>
      <c r="H732" s="11" t="s">
        <v>170</v>
      </c>
      <c r="I732" s="11" t="s">
        <v>24</v>
      </c>
      <c r="J732" s="11" t="s">
        <v>852</v>
      </c>
      <c r="K732" s="11" t="s">
        <v>118</v>
      </c>
      <c r="L732" s="54">
        <v>50000</v>
      </c>
      <c r="M732" s="55">
        <v>1950</v>
      </c>
      <c r="N732" s="37">
        <f t="shared" si="3"/>
        <v>97500000</v>
      </c>
      <c r="O732" s="11" t="s">
        <v>853</v>
      </c>
      <c r="P732" s="11" t="s">
        <v>16</v>
      </c>
      <c r="Q732" s="56" t="s">
        <v>736</v>
      </c>
      <c r="R732" s="57" t="s">
        <v>737</v>
      </c>
      <c r="S732" s="17" t="s">
        <v>1288</v>
      </c>
    </row>
    <row r="733" spans="1:19" ht="45">
      <c r="A733" s="10">
        <v>731</v>
      </c>
      <c r="B733" s="11" t="s">
        <v>854</v>
      </c>
      <c r="C733" s="11" t="s">
        <v>855</v>
      </c>
      <c r="D733" s="11" t="s">
        <v>856</v>
      </c>
      <c r="E733" s="11" t="s">
        <v>857</v>
      </c>
      <c r="F733" s="53" t="s">
        <v>114</v>
      </c>
      <c r="G733" s="11" t="s">
        <v>252</v>
      </c>
      <c r="H733" s="11" t="s">
        <v>858</v>
      </c>
      <c r="I733" s="11" t="s">
        <v>24</v>
      </c>
      <c r="J733" s="11" t="s">
        <v>859</v>
      </c>
      <c r="K733" s="11" t="s">
        <v>161</v>
      </c>
      <c r="L733" s="54">
        <v>53600</v>
      </c>
      <c r="M733" s="55">
        <v>3720</v>
      </c>
      <c r="N733" s="37">
        <f t="shared" si="3"/>
        <v>199392000</v>
      </c>
      <c r="O733" s="11" t="s">
        <v>254</v>
      </c>
      <c r="P733" s="11" t="s">
        <v>16</v>
      </c>
      <c r="Q733" s="56" t="s">
        <v>736</v>
      </c>
      <c r="R733" s="57" t="s">
        <v>737</v>
      </c>
      <c r="S733" s="17" t="s">
        <v>1288</v>
      </c>
    </row>
    <row r="734" spans="1:19" ht="45">
      <c r="A734" s="10">
        <v>732</v>
      </c>
      <c r="B734" s="11" t="s">
        <v>8</v>
      </c>
      <c r="C734" s="11" t="s">
        <v>860</v>
      </c>
      <c r="D734" s="11" t="s">
        <v>861</v>
      </c>
      <c r="E734" s="11" t="s">
        <v>862</v>
      </c>
      <c r="F734" s="53" t="s">
        <v>114</v>
      </c>
      <c r="G734" s="11" t="s">
        <v>863</v>
      </c>
      <c r="H734" s="11" t="s">
        <v>864</v>
      </c>
      <c r="I734" s="11" t="s">
        <v>24</v>
      </c>
      <c r="J734" s="11" t="s">
        <v>865</v>
      </c>
      <c r="K734" s="11" t="s">
        <v>118</v>
      </c>
      <c r="L734" s="54">
        <v>178000</v>
      </c>
      <c r="M734" s="55">
        <v>289</v>
      </c>
      <c r="N734" s="37">
        <f t="shared" si="3"/>
        <v>51442000</v>
      </c>
      <c r="O734" s="11" t="s">
        <v>751</v>
      </c>
      <c r="P734" s="11" t="s">
        <v>16</v>
      </c>
      <c r="Q734" s="56" t="s">
        <v>736</v>
      </c>
      <c r="R734" s="57" t="s">
        <v>737</v>
      </c>
      <c r="S734" s="17" t="s">
        <v>1288</v>
      </c>
    </row>
    <row r="735" spans="1:19" ht="45">
      <c r="A735" s="10">
        <v>733</v>
      </c>
      <c r="B735" s="11" t="s">
        <v>866</v>
      </c>
      <c r="C735" s="11" t="s">
        <v>867</v>
      </c>
      <c r="D735" s="11" t="s">
        <v>868</v>
      </c>
      <c r="E735" s="11" t="s">
        <v>869</v>
      </c>
      <c r="F735" s="53" t="s">
        <v>114</v>
      </c>
      <c r="G735" s="11" t="s">
        <v>870</v>
      </c>
      <c r="H735" s="11" t="s">
        <v>871</v>
      </c>
      <c r="I735" s="11" t="s">
        <v>24</v>
      </c>
      <c r="J735" s="11" t="s">
        <v>872</v>
      </c>
      <c r="K735" s="11" t="s">
        <v>161</v>
      </c>
      <c r="L735" s="54">
        <v>58000</v>
      </c>
      <c r="M735" s="55">
        <v>4500</v>
      </c>
      <c r="N735" s="37">
        <f t="shared" si="3"/>
        <v>261000000</v>
      </c>
      <c r="O735" s="11" t="s">
        <v>751</v>
      </c>
      <c r="P735" s="11" t="s">
        <v>16</v>
      </c>
      <c r="Q735" s="56" t="s">
        <v>736</v>
      </c>
      <c r="R735" s="57" t="s">
        <v>737</v>
      </c>
      <c r="S735" s="17" t="s">
        <v>1288</v>
      </c>
    </row>
    <row r="736" spans="1:19" ht="56.25">
      <c r="A736" s="10">
        <v>734</v>
      </c>
      <c r="B736" s="11" t="s">
        <v>873</v>
      </c>
      <c r="C736" s="11" t="s">
        <v>468</v>
      </c>
      <c r="D736" s="11" t="s">
        <v>874</v>
      </c>
      <c r="E736" s="11" t="s">
        <v>227</v>
      </c>
      <c r="F736" s="53" t="s">
        <v>114</v>
      </c>
      <c r="G736" s="11" t="s">
        <v>750</v>
      </c>
      <c r="H736" s="11" t="s">
        <v>871</v>
      </c>
      <c r="I736" s="11" t="s">
        <v>24</v>
      </c>
      <c r="J736" s="11" t="s">
        <v>875</v>
      </c>
      <c r="K736" s="11" t="s">
        <v>118</v>
      </c>
      <c r="L736" s="54">
        <v>50000</v>
      </c>
      <c r="M736" s="55">
        <v>2100</v>
      </c>
      <c r="N736" s="37">
        <f t="shared" si="3"/>
        <v>105000000</v>
      </c>
      <c r="O736" s="11" t="s">
        <v>751</v>
      </c>
      <c r="P736" s="11" t="s">
        <v>16</v>
      </c>
      <c r="Q736" s="56" t="s">
        <v>736</v>
      </c>
      <c r="R736" s="57" t="s">
        <v>737</v>
      </c>
      <c r="S736" s="17" t="s">
        <v>1288</v>
      </c>
    </row>
    <row r="737" spans="1:19" ht="45">
      <c r="A737" s="10">
        <v>735</v>
      </c>
      <c r="B737" s="11" t="s">
        <v>876</v>
      </c>
      <c r="C737" s="11" t="s">
        <v>877</v>
      </c>
      <c r="D737" s="11" t="s">
        <v>878</v>
      </c>
      <c r="E737" s="11" t="s">
        <v>879</v>
      </c>
      <c r="F737" s="53" t="s">
        <v>114</v>
      </c>
      <c r="G737" s="11" t="s">
        <v>344</v>
      </c>
      <c r="H737" s="11" t="s">
        <v>880</v>
      </c>
      <c r="I737" s="11" t="s">
        <v>24</v>
      </c>
      <c r="J737" s="11" t="s">
        <v>881</v>
      </c>
      <c r="K737" s="11" t="s">
        <v>161</v>
      </c>
      <c r="L737" s="54">
        <v>72000</v>
      </c>
      <c r="M737" s="55">
        <v>2457</v>
      </c>
      <c r="N737" s="37">
        <f t="shared" si="3"/>
        <v>176904000</v>
      </c>
      <c r="O737" s="11" t="s">
        <v>777</v>
      </c>
      <c r="P737" s="11" t="s">
        <v>16</v>
      </c>
      <c r="Q737" s="56" t="s">
        <v>736</v>
      </c>
      <c r="R737" s="57" t="s">
        <v>737</v>
      </c>
      <c r="S737" s="17" t="s">
        <v>1288</v>
      </c>
    </row>
    <row r="738" spans="1:19" ht="45">
      <c r="A738" s="10">
        <v>736</v>
      </c>
      <c r="B738" s="11" t="s">
        <v>882</v>
      </c>
      <c r="C738" s="11" t="s">
        <v>883</v>
      </c>
      <c r="D738" s="11" t="s">
        <v>884</v>
      </c>
      <c r="E738" s="11" t="s">
        <v>324</v>
      </c>
      <c r="F738" s="53" t="s">
        <v>114</v>
      </c>
      <c r="G738" s="11" t="s">
        <v>750</v>
      </c>
      <c r="H738" s="11" t="s">
        <v>885</v>
      </c>
      <c r="I738" s="11" t="s">
        <v>24</v>
      </c>
      <c r="J738" s="11" t="s">
        <v>886</v>
      </c>
      <c r="K738" s="11" t="s">
        <v>118</v>
      </c>
      <c r="L738" s="54">
        <v>327000</v>
      </c>
      <c r="M738" s="55">
        <v>2100</v>
      </c>
      <c r="N738" s="37">
        <f t="shared" si="3"/>
        <v>686700000</v>
      </c>
      <c r="O738" s="11" t="s">
        <v>751</v>
      </c>
      <c r="P738" s="11" t="s">
        <v>16</v>
      </c>
      <c r="Q738" s="56" t="s">
        <v>736</v>
      </c>
      <c r="R738" s="57" t="s">
        <v>737</v>
      </c>
      <c r="S738" s="17" t="s">
        <v>1288</v>
      </c>
    </row>
    <row r="739" spans="1:19" ht="67.5">
      <c r="A739" s="10">
        <v>737</v>
      </c>
      <c r="B739" s="11" t="s">
        <v>887</v>
      </c>
      <c r="C739" s="11" t="s">
        <v>888</v>
      </c>
      <c r="D739" s="11" t="s">
        <v>889</v>
      </c>
      <c r="E739" s="11" t="s">
        <v>890</v>
      </c>
      <c r="F739" s="53" t="s">
        <v>114</v>
      </c>
      <c r="G739" s="11" t="s">
        <v>891</v>
      </c>
      <c r="H739" s="11" t="s">
        <v>864</v>
      </c>
      <c r="I739" s="11" t="s">
        <v>24</v>
      </c>
      <c r="J739" s="11" t="s">
        <v>892</v>
      </c>
      <c r="K739" s="11" t="s">
        <v>893</v>
      </c>
      <c r="L739" s="54">
        <v>10720</v>
      </c>
      <c r="M739" s="55">
        <v>55500</v>
      </c>
      <c r="N739" s="37">
        <f t="shared" si="3"/>
        <v>594960000</v>
      </c>
      <c r="O739" s="11" t="s">
        <v>751</v>
      </c>
      <c r="P739" s="11" t="s">
        <v>16</v>
      </c>
      <c r="Q739" s="56" t="s">
        <v>736</v>
      </c>
      <c r="R739" s="57" t="s">
        <v>737</v>
      </c>
      <c r="S739" s="17" t="s">
        <v>1288</v>
      </c>
    </row>
    <row r="740" spans="1:19" ht="67.5">
      <c r="A740" s="10">
        <v>738</v>
      </c>
      <c r="B740" s="11" t="s">
        <v>894</v>
      </c>
      <c r="C740" s="11" t="s">
        <v>895</v>
      </c>
      <c r="D740" s="11" t="s">
        <v>896</v>
      </c>
      <c r="E740" s="11" t="s">
        <v>897</v>
      </c>
      <c r="F740" s="53" t="s">
        <v>114</v>
      </c>
      <c r="G740" s="11" t="s">
        <v>118</v>
      </c>
      <c r="H740" s="11" t="s">
        <v>804</v>
      </c>
      <c r="I740" s="11" t="s">
        <v>24</v>
      </c>
      <c r="J740" s="11" t="s">
        <v>898</v>
      </c>
      <c r="K740" s="11" t="s">
        <v>118</v>
      </c>
      <c r="L740" s="54">
        <v>66000</v>
      </c>
      <c r="M740" s="55">
        <v>650</v>
      </c>
      <c r="N740" s="37">
        <f t="shared" si="3"/>
        <v>42900000</v>
      </c>
      <c r="O740" s="11" t="s">
        <v>806</v>
      </c>
      <c r="P740" s="11" t="s">
        <v>745</v>
      </c>
      <c r="Q740" s="56" t="s">
        <v>736</v>
      </c>
      <c r="R740" s="57" t="s">
        <v>737</v>
      </c>
      <c r="S740" s="17" t="s">
        <v>1288</v>
      </c>
    </row>
    <row r="741" spans="1:19" ht="33.75">
      <c r="A741" s="10">
        <v>739</v>
      </c>
      <c r="B741" s="11" t="s">
        <v>899</v>
      </c>
      <c r="C741" s="11" t="s">
        <v>900</v>
      </c>
      <c r="D741" s="11" t="s">
        <v>901</v>
      </c>
      <c r="E741" s="11" t="s">
        <v>902</v>
      </c>
      <c r="F741" s="53" t="s">
        <v>114</v>
      </c>
      <c r="G741" s="11" t="s">
        <v>138</v>
      </c>
      <c r="H741" s="11" t="s">
        <v>903</v>
      </c>
      <c r="I741" s="11" t="s">
        <v>24</v>
      </c>
      <c r="J741" s="11" t="s">
        <v>904</v>
      </c>
      <c r="K741" s="11" t="s">
        <v>140</v>
      </c>
      <c r="L741" s="54">
        <v>49000</v>
      </c>
      <c r="M741" s="55">
        <v>29295</v>
      </c>
      <c r="N741" s="37">
        <f t="shared" si="3"/>
        <v>1435455000</v>
      </c>
      <c r="O741" s="11" t="s">
        <v>905</v>
      </c>
      <c r="P741" s="11" t="s">
        <v>16</v>
      </c>
      <c r="Q741" s="56" t="s">
        <v>736</v>
      </c>
      <c r="R741" s="57" t="s">
        <v>737</v>
      </c>
      <c r="S741" s="17" t="s">
        <v>1288</v>
      </c>
    </row>
    <row r="742" spans="1:19" ht="56.25">
      <c r="A742" s="10">
        <v>740</v>
      </c>
      <c r="B742" s="11" t="s">
        <v>906</v>
      </c>
      <c r="C742" s="11" t="s">
        <v>907</v>
      </c>
      <c r="D742" s="11" t="s">
        <v>908</v>
      </c>
      <c r="E742" s="11" t="s">
        <v>909</v>
      </c>
      <c r="F742" s="53" t="s">
        <v>114</v>
      </c>
      <c r="G742" s="11" t="s">
        <v>121</v>
      </c>
      <c r="H742" s="11" t="s">
        <v>903</v>
      </c>
      <c r="I742" s="11" t="s">
        <v>24</v>
      </c>
      <c r="J742" s="11" t="s">
        <v>123</v>
      </c>
      <c r="K742" s="11" t="s">
        <v>118</v>
      </c>
      <c r="L742" s="54">
        <v>84000</v>
      </c>
      <c r="M742" s="55">
        <v>1995</v>
      </c>
      <c r="N742" s="37">
        <f t="shared" si="3"/>
        <v>167580000</v>
      </c>
      <c r="O742" s="11" t="s">
        <v>905</v>
      </c>
      <c r="P742" s="11" t="s">
        <v>16</v>
      </c>
      <c r="Q742" s="56" t="s">
        <v>736</v>
      </c>
      <c r="R742" s="57" t="s">
        <v>737</v>
      </c>
      <c r="S742" s="17" t="s">
        <v>1288</v>
      </c>
    </row>
    <row r="743" spans="1:19" ht="67.5">
      <c r="A743" s="10">
        <v>741</v>
      </c>
      <c r="B743" s="11" t="s">
        <v>910</v>
      </c>
      <c r="C743" s="11" t="s">
        <v>911</v>
      </c>
      <c r="D743" s="11" t="s">
        <v>912</v>
      </c>
      <c r="E743" s="11" t="s">
        <v>335</v>
      </c>
      <c r="F743" s="53" t="s">
        <v>114</v>
      </c>
      <c r="G743" s="11" t="s">
        <v>344</v>
      </c>
      <c r="H743" s="11" t="s">
        <v>913</v>
      </c>
      <c r="I743" s="11" t="s">
        <v>24</v>
      </c>
      <c r="J743" s="11" t="s">
        <v>914</v>
      </c>
      <c r="K743" s="11" t="s">
        <v>339</v>
      </c>
      <c r="L743" s="54">
        <v>10000</v>
      </c>
      <c r="M743" s="55">
        <v>3255</v>
      </c>
      <c r="N743" s="37">
        <f t="shared" si="3"/>
        <v>32550000</v>
      </c>
      <c r="O743" s="11" t="s">
        <v>915</v>
      </c>
      <c r="P743" s="11" t="s">
        <v>16</v>
      </c>
      <c r="Q743" s="56" t="s">
        <v>736</v>
      </c>
      <c r="R743" s="57" t="s">
        <v>737</v>
      </c>
      <c r="S743" s="17" t="s">
        <v>1288</v>
      </c>
    </row>
    <row r="744" spans="1:19" ht="45">
      <c r="A744" s="10">
        <v>742</v>
      </c>
      <c r="B744" s="11" t="s">
        <v>317</v>
      </c>
      <c r="C744" s="11" t="s">
        <v>916</v>
      </c>
      <c r="D744" s="11" t="s">
        <v>917</v>
      </c>
      <c r="E744" s="11" t="s">
        <v>343</v>
      </c>
      <c r="F744" s="53" t="s">
        <v>114</v>
      </c>
      <c r="G744" s="11" t="s">
        <v>344</v>
      </c>
      <c r="H744" s="11" t="s">
        <v>305</v>
      </c>
      <c r="I744" s="11" t="s">
        <v>24</v>
      </c>
      <c r="J744" s="11" t="s">
        <v>918</v>
      </c>
      <c r="K744" s="11" t="s">
        <v>118</v>
      </c>
      <c r="L744" s="54">
        <v>180000</v>
      </c>
      <c r="M744" s="55">
        <v>400</v>
      </c>
      <c r="N744" s="37">
        <f t="shared" si="3"/>
        <v>72000000</v>
      </c>
      <c r="O744" s="11" t="s">
        <v>765</v>
      </c>
      <c r="P744" s="11" t="s">
        <v>16</v>
      </c>
      <c r="Q744" s="56" t="s">
        <v>736</v>
      </c>
      <c r="R744" s="57" t="s">
        <v>737</v>
      </c>
      <c r="S744" s="17" t="s">
        <v>1288</v>
      </c>
    </row>
    <row r="745" spans="1:19" ht="33.75">
      <c r="A745" s="10">
        <v>743</v>
      </c>
      <c r="B745" s="11" t="s">
        <v>919</v>
      </c>
      <c r="C745" s="11" t="s">
        <v>920</v>
      </c>
      <c r="D745" s="11" t="s">
        <v>921</v>
      </c>
      <c r="E745" s="11" t="s">
        <v>922</v>
      </c>
      <c r="F745" s="53" t="s">
        <v>114</v>
      </c>
      <c r="G745" s="11" t="s">
        <v>344</v>
      </c>
      <c r="H745" s="11" t="s">
        <v>913</v>
      </c>
      <c r="I745" s="11" t="s">
        <v>24</v>
      </c>
      <c r="J745" s="11" t="s">
        <v>923</v>
      </c>
      <c r="K745" s="11" t="s">
        <v>118</v>
      </c>
      <c r="L745" s="54">
        <v>490000</v>
      </c>
      <c r="M745" s="55">
        <v>168</v>
      </c>
      <c r="N745" s="37">
        <f t="shared" si="3"/>
        <v>82320000</v>
      </c>
      <c r="O745" s="11" t="s">
        <v>924</v>
      </c>
      <c r="P745" s="11" t="s">
        <v>16</v>
      </c>
      <c r="Q745" s="56" t="s">
        <v>736</v>
      </c>
      <c r="R745" s="57" t="s">
        <v>737</v>
      </c>
      <c r="S745" s="17" t="s">
        <v>1288</v>
      </c>
    </row>
    <row r="746" spans="1:19" ht="33.75">
      <c r="A746" s="10">
        <v>744</v>
      </c>
      <c r="B746" s="11" t="s">
        <v>925</v>
      </c>
      <c r="C746" s="11" t="s">
        <v>926</v>
      </c>
      <c r="D746" s="11" t="s">
        <v>927</v>
      </c>
      <c r="E746" s="11" t="s">
        <v>928</v>
      </c>
      <c r="F746" s="53" t="s">
        <v>114</v>
      </c>
      <c r="G746" s="11" t="s">
        <v>115</v>
      </c>
      <c r="H746" s="11" t="s">
        <v>929</v>
      </c>
      <c r="I746" s="11" t="s">
        <v>24</v>
      </c>
      <c r="J746" s="11" t="s">
        <v>930</v>
      </c>
      <c r="K746" s="11" t="s">
        <v>118</v>
      </c>
      <c r="L746" s="54">
        <v>241000</v>
      </c>
      <c r="M746" s="55">
        <v>1785</v>
      </c>
      <c r="N746" s="37">
        <f t="shared" si="3"/>
        <v>430185000</v>
      </c>
      <c r="O746" s="11" t="s">
        <v>811</v>
      </c>
      <c r="P746" s="11" t="s">
        <v>16</v>
      </c>
      <c r="Q746" s="56" t="s">
        <v>736</v>
      </c>
      <c r="R746" s="57" t="s">
        <v>737</v>
      </c>
      <c r="S746" s="17" t="s">
        <v>1288</v>
      </c>
    </row>
    <row r="747" spans="1:19" ht="56.25">
      <c r="A747" s="10">
        <v>745</v>
      </c>
      <c r="B747" s="11" t="s">
        <v>931</v>
      </c>
      <c r="C747" s="11" t="s">
        <v>932</v>
      </c>
      <c r="D747" s="11" t="s">
        <v>933</v>
      </c>
      <c r="E747" s="11" t="s">
        <v>934</v>
      </c>
      <c r="F747" s="53" t="s">
        <v>114</v>
      </c>
      <c r="G747" s="11" t="s">
        <v>344</v>
      </c>
      <c r="H747" s="11" t="s">
        <v>414</v>
      </c>
      <c r="I747" s="11" t="s">
        <v>24</v>
      </c>
      <c r="J747" s="11" t="s">
        <v>935</v>
      </c>
      <c r="K747" s="11" t="s">
        <v>118</v>
      </c>
      <c r="L747" s="54">
        <v>3440000</v>
      </c>
      <c r="M747" s="55">
        <v>357</v>
      </c>
      <c r="N747" s="37">
        <f t="shared" si="3"/>
        <v>1228080000</v>
      </c>
      <c r="O747" s="11" t="s">
        <v>936</v>
      </c>
      <c r="P747" s="11" t="s">
        <v>16</v>
      </c>
      <c r="Q747" s="56" t="s">
        <v>736</v>
      </c>
      <c r="R747" s="57" t="s">
        <v>737</v>
      </c>
      <c r="S747" s="17" t="s">
        <v>1288</v>
      </c>
    </row>
    <row r="748" spans="1:19" ht="67.5">
      <c r="A748" s="10">
        <v>746</v>
      </c>
      <c r="B748" s="11" t="s">
        <v>937</v>
      </c>
      <c r="C748" s="11" t="s">
        <v>938</v>
      </c>
      <c r="D748" s="11" t="s">
        <v>939</v>
      </c>
      <c r="E748" s="11" t="s">
        <v>940</v>
      </c>
      <c r="F748" s="53" t="s">
        <v>114</v>
      </c>
      <c r="G748" s="11" t="s">
        <v>115</v>
      </c>
      <c r="H748" s="11" t="s">
        <v>18</v>
      </c>
      <c r="I748" s="11" t="s">
        <v>24</v>
      </c>
      <c r="J748" s="11" t="s">
        <v>941</v>
      </c>
      <c r="K748" s="11" t="s">
        <v>118</v>
      </c>
      <c r="L748" s="54">
        <v>459000</v>
      </c>
      <c r="M748" s="55">
        <v>1848</v>
      </c>
      <c r="N748" s="37">
        <f t="shared" si="3"/>
        <v>848232000</v>
      </c>
      <c r="O748" s="11" t="s">
        <v>811</v>
      </c>
      <c r="P748" s="11" t="s">
        <v>16</v>
      </c>
      <c r="Q748" s="56" t="s">
        <v>736</v>
      </c>
      <c r="R748" s="57" t="s">
        <v>737</v>
      </c>
      <c r="S748" s="17" t="s">
        <v>1288</v>
      </c>
    </row>
    <row r="749" spans="1:19" ht="78.75">
      <c r="A749" s="10">
        <v>747</v>
      </c>
      <c r="B749" s="11" t="s">
        <v>942</v>
      </c>
      <c r="C749" s="11" t="s">
        <v>943</v>
      </c>
      <c r="D749" s="11" t="s">
        <v>944</v>
      </c>
      <c r="E749" s="11" t="s">
        <v>155</v>
      </c>
      <c r="F749" s="53" t="s">
        <v>114</v>
      </c>
      <c r="G749" s="11" t="s">
        <v>115</v>
      </c>
      <c r="H749" s="11" t="s">
        <v>18</v>
      </c>
      <c r="I749" s="11" t="s">
        <v>24</v>
      </c>
      <c r="J749" s="11" t="s">
        <v>941</v>
      </c>
      <c r="K749" s="11" t="s">
        <v>118</v>
      </c>
      <c r="L749" s="54">
        <v>56000</v>
      </c>
      <c r="M749" s="55">
        <v>2898</v>
      </c>
      <c r="N749" s="37">
        <f t="shared" si="3"/>
        <v>162288000</v>
      </c>
      <c r="O749" s="11" t="s">
        <v>811</v>
      </c>
      <c r="P749" s="11" t="s">
        <v>16</v>
      </c>
      <c r="Q749" s="56" t="s">
        <v>736</v>
      </c>
      <c r="R749" s="57" t="s">
        <v>737</v>
      </c>
      <c r="S749" s="17" t="s">
        <v>1288</v>
      </c>
    </row>
    <row r="750" spans="1:19" ht="56.25">
      <c r="A750" s="10">
        <v>748</v>
      </c>
      <c r="B750" s="11" t="s">
        <v>945</v>
      </c>
      <c r="C750" s="11" t="s">
        <v>946</v>
      </c>
      <c r="D750" s="11" t="s">
        <v>947</v>
      </c>
      <c r="E750" s="11" t="s">
        <v>948</v>
      </c>
      <c r="F750" s="53" t="s">
        <v>114</v>
      </c>
      <c r="G750" s="11" t="s">
        <v>344</v>
      </c>
      <c r="H750" s="11" t="s">
        <v>166</v>
      </c>
      <c r="I750" s="11" t="s">
        <v>24</v>
      </c>
      <c r="J750" s="11" t="s">
        <v>949</v>
      </c>
      <c r="K750" s="11" t="s">
        <v>161</v>
      </c>
      <c r="L750" s="54">
        <v>98000</v>
      </c>
      <c r="M750" s="55">
        <v>3500</v>
      </c>
      <c r="N750" s="37">
        <f t="shared" si="3"/>
        <v>343000000</v>
      </c>
      <c r="O750" s="11" t="s">
        <v>783</v>
      </c>
      <c r="P750" s="11" t="s">
        <v>16</v>
      </c>
      <c r="Q750" s="56" t="s">
        <v>736</v>
      </c>
      <c r="R750" s="57" t="s">
        <v>737</v>
      </c>
      <c r="S750" s="17" t="s">
        <v>1288</v>
      </c>
    </row>
    <row r="751" spans="1:19" ht="56.25">
      <c r="A751" s="10">
        <v>749</v>
      </c>
      <c r="B751" s="11" t="s">
        <v>950</v>
      </c>
      <c r="C751" s="11" t="s">
        <v>951</v>
      </c>
      <c r="D751" s="11" t="s">
        <v>952</v>
      </c>
      <c r="E751" s="11" t="s">
        <v>953</v>
      </c>
      <c r="F751" s="53" t="s">
        <v>114</v>
      </c>
      <c r="G751" s="11" t="s">
        <v>344</v>
      </c>
      <c r="H751" s="11" t="s">
        <v>954</v>
      </c>
      <c r="I751" s="11" t="s">
        <v>24</v>
      </c>
      <c r="J751" s="11" t="s">
        <v>955</v>
      </c>
      <c r="K751" s="11" t="s">
        <v>118</v>
      </c>
      <c r="L751" s="54">
        <v>360000</v>
      </c>
      <c r="M751" s="55">
        <v>320</v>
      </c>
      <c r="N751" s="37">
        <f t="shared" si="3"/>
        <v>115200000</v>
      </c>
      <c r="O751" s="11" t="s">
        <v>936</v>
      </c>
      <c r="P751" s="11" t="s">
        <v>16</v>
      </c>
      <c r="Q751" s="56" t="s">
        <v>736</v>
      </c>
      <c r="R751" s="57" t="s">
        <v>737</v>
      </c>
      <c r="S751" s="17" t="s">
        <v>1288</v>
      </c>
    </row>
    <row r="752" spans="1:19" ht="45">
      <c r="A752" s="10">
        <v>750</v>
      </c>
      <c r="B752" s="11" t="s">
        <v>956</v>
      </c>
      <c r="C752" s="11" t="s">
        <v>951</v>
      </c>
      <c r="D752" s="11" t="s">
        <v>957</v>
      </c>
      <c r="E752" s="11" t="s">
        <v>958</v>
      </c>
      <c r="F752" s="53" t="s">
        <v>114</v>
      </c>
      <c r="G752" s="11" t="s">
        <v>138</v>
      </c>
      <c r="H752" s="11" t="s">
        <v>757</v>
      </c>
      <c r="I752" s="11" t="s">
        <v>24</v>
      </c>
      <c r="J752" s="11" t="s">
        <v>959</v>
      </c>
      <c r="K752" s="11" t="s">
        <v>161</v>
      </c>
      <c r="L752" s="54">
        <v>30000</v>
      </c>
      <c r="M752" s="55">
        <v>5500</v>
      </c>
      <c r="N752" s="37">
        <f t="shared" si="3"/>
        <v>165000000</v>
      </c>
      <c r="O752" s="11" t="s">
        <v>735</v>
      </c>
      <c r="P752" s="11" t="s">
        <v>16</v>
      </c>
      <c r="Q752" s="56" t="s">
        <v>736</v>
      </c>
      <c r="R752" s="57" t="s">
        <v>737</v>
      </c>
      <c r="S752" s="17" t="s">
        <v>1288</v>
      </c>
    </row>
    <row r="753" spans="1:19" ht="45">
      <c r="A753" s="10">
        <v>751</v>
      </c>
      <c r="B753" s="11" t="s">
        <v>960</v>
      </c>
      <c r="C753" s="11" t="s">
        <v>961</v>
      </c>
      <c r="D753" s="11" t="s">
        <v>962</v>
      </c>
      <c r="E753" s="11" t="s">
        <v>963</v>
      </c>
      <c r="F753" s="53" t="s">
        <v>114</v>
      </c>
      <c r="G753" s="11" t="s">
        <v>964</v>
      </c>
      <c r="H753" s="11" t="s">
        <v>794</v>
      </c>
      <c r="I753" s="11" t="s">
        <v>24</v>
      </c>
      <c r="J753" s="11" t="s">
        <v>965</v>
      </c>
      <c r="K753" s="11" t="s">
        <v>966</v>
      </c>
      <c r="L753" s="54">
        <v>56000</v>
      </c>
      <c r="M753" s="55">
        <v>4800</v>
      </c>
      <c r="N753" s="37">
        <f t="shared" si="3"/>
        <v>268800000</v>
      </c>
      <c r="O753" s="11" t="s">
        <v>744</v>
      </c>
      <c r="P753" s="11" t="s">
        <v>745</v>
      </c>
      <c r="Q753" s="56" t="s">
        <v>736</v>
      </c>
      <c r="R753" s="57" t="s">
        <v>737</v>
      </c>
      <c r="S753" s="17" t="s">
        <v>1288</v>
      </c>
    </row>
    <row r="754" spans="1:19" ht="45">
      <c r="A754" s="10">
        <v>752</v>
      </c>
      <c r="B754" s="11" t="s">
        <v>956</v>
      </c>
      <c r="C754" s="11" t="s">
        <v>951</v>
      </c>
      <c r="D754" s="11" t="s">
        <v>967</v>
      </c>
      <c r="E754" s="11" t="s">
        <v>958</v>
      </c>
      <c r="F754" s="53" t="s">
        <v>114</v>
      </c>
      <c r="G754" s="11" t="s">
        <v>138</v>
      </c>
      <c r="H754" s="11" t="s">
        <v>757</v>
      </c>
      <c r="I754" s="11" t="s">
        <v>24</v>
      </c>
      <c r="J754" s="11" t="s">
        <v>968</v>
      </c>
      <c r="K754" s="11" t="s">
        <v>140</v>
      </c>
      <c r="L754" s="54">
        <v>5400</v>
      </c>
      <c r="M754" s="55">
        <v>39000</v>
      </c>
      <c r="N754" s="37">
        <f t="shared" si="3"/>
        <v>210600000</v>
      </c>
      <c r="O754" s="11" t="s">
        <v>735</v>
      </c>
      <c r="P754" s="11" t="s">
        <v>16</v>
      </c>
      <c r="Q754" s="56" t="s">
        <v>736</v>
      </c>
      <c r="R754" s="57" t="s">
        <v>737</v>
      </c>
      <c r="S754" s="17" t="s">
        <v>1288</v>
      </c>
    </row>
    <row r="755" spans="1:19" ht="67.5">
      <c r="A755" s="10">
        <v>753</v>
      </c>
      <c r="B755" s="11" t="s">
        <v>969</v>
      </c>
      <c r="C755" s="11" t="s">
        <v>970</v>
      </c>
      <c r="D755" s="11" t="s">
        <v>971</v>
      </c>
      <c r="E755" s="11" t="s">
        <v>972</v>
      </c>
      <c r="F755" s="53" t="s">
        <v>114</v>
      </c>
      <c r="G755" s="11" t="s">
        <v>138</v>
      </c>
      <c r="H755" s="11" t="s">
        <v>973</v>
      </c>
      <c r="I755" s="11" t="s">
        <v>24</v>
      </c>
      <c r="J755" s="11" t="s">
        <v>974</v>
      </c>
      <c r="K755" s="11" t="s">
        <v>975</v>
      </c>
      <c r="L755" s="54">
        <v>14200</v>
      </c>
      <c r="M755" s="55">
        <v>50000</v>
      </c>
      <c r="N755" s="37">
        <f t="shared" si="3"/>
        <v>710000000</v>
      </c>
      <c r="O755" s="11" t="s">
        <v>976</v>
      </c>
      <c r="P755" s="11" t="s">
        <v>16</v>
      </c>
      <c r="Q755" s="56" t="s">
        <v>736</v>
      </c>
      <c r="R755" s="57" t="s">
        <v>737</v>
      </c>
      <c r="S755" s="17" t="s">
        <v>1288</v>
      </c>
    </row>
    <row r="756" spans="1:19" ht="45">
      <c r="A756" s="10">
        <v>754</v>
      </c>
      <c r="B756" s="11" t="s">
        <v>977</v>
      </c>
      <c r="C756" s="11" t="s">
        <v>978</v>
      </c>
      <c r="D756" s="11" t="s">
        <v>979</v>
      </c>
      <c r="E756" s="11" t="s">
        <v>980</v>
      </c>
      <c r="F756" s="53" t="s">
        <v>114</v>
      </c>
      <c r="G756" s="11" t="s">
        <v>138</v>
      </c>
      <c r="H756" s="11" t="s">
        <v>847</v>
      </c>
      <c r="I756" s="11" t="s">
        <v>24</v>
      </c>
      <c r="J756" s="11" t="s">
        <v>981</v>
      </c>
      <c r="K756" s="11" t="s">
        <v>966</v>
      </c>
      <c r="L756" s="54">
        <v>320000</v>
      </c>
      <c r="M756" s="55">
        <v>3498.6</v>
      </c>
      <c r="N756" s="37">
        <f t="shared" si="3"/>
        <v>1119552000</v>
      </c>
      <c r="O756" s="11" t="s">
        <v>777</v>
      </c>
      <c r="P756" s="11" t="s">
        <v>16</v>
      </c>
      <c r="Q756" s="56" t="s">
        <v>736</v>
      </c>
      <c r="R756" s="57" t="s">
        <v>737</v>
      </c>
      <c r="S756" s="17" t="s">
        <v>1288</v>
      </c>
    </row>
    <row r="757" spans="1:19" ht="67.5">
      <c r="A757" s="10">
        <v>755</v>
      </c>
      <c r="B757" s="11" t="s">
        <v>982</v>
      </c>
      <c r="C757" s="11" t="s">
        <v>983</v>
      </c>
      <c r="D757" s="11" t="s">
        <v>984</v>
      </c>
      <c r="E757" s="11" t="s">
        <v>985</v>
      </c>
      <c r="F757" s="53" t="s">
        <v>114</v>
      </c>
      <c r="G757" s="11" t="s">
        <v>986</v>
      </c>
      <c r="H757" s="11" t="s">
        <v>987</v>
      </c>
      <c r="I757" s="11" t="s">
        <v>24</v>
      </c>
      <c r="J757" s="11" t="s">
        <v>988</v>
      </c>
      <c r="K757" s="11" t="s">
        <v>161</v>
      </c>
      <c r="L757" s="54">
        <v>132000</v>
      </c>
      <c r="M757" s="55">
        <v>7340</v>
      </c>
      <c r="N757" s="37">
        <f t="shared" si="3"/>
        <v>968880000</v>
      </c>
      <c r="O757" s="11" t="s">
        <v>853</v>
      </c>
      <c r="P757" s="11" t="s">
        <v>16</v>
      </c>
      <c r="Q757" s="56" t="s">
        <v>736</v>
      </c>
      <c r="R757" s="57" t="s">
        <v>737</v>
      </c>
      <c r="S757" s="17" t="s">
        <v>1288</v>
      </c>
    </row>
    <row r="758" spans="1:19" ht="67.5">
      <c r="A758" s="10">
        <v>756</v>
      </c>
      <c r="B758" s="11" t="s">
        <v>989</v>
      </c>
      <c r="C758" s="11" t="s">
        <v>990</v>
      </c>
      <c r="D758" s="11" t="s">
        <v>991</v>
      </c>
      <c r="E758" s="11" t="s">
        <v>992</v>
      </c>
      <c r="F758" s="53" t="s">
        <v>114</v>
      </c>
      <c r="G758" s="11" t="s">
        <v>121</v>
      </c>
      <c r="H758" s="11" t="s">
        <v>993</v>
      </c>
      <c r="I758" s="11" t="s">
        <v>24</v>
      </c>
      <c r="J758" s="11" t="s">
        <v>156</v>
      </c>
      <c r="K758" s="11" t="s">
        <v>118</v>
      </c>
      <c r="L758" s="54">
        <v>134000</v>
      </c>
      <c r="M758" s="55">
        <v>6000</v>
      </c>
      <c r="N758" s="37">
        <f t="shared" si="3"/>
        <v>804000000</v>
      </c>
      <c r="O758" s="11" t="s">
        <v>771</v>
      </c>
      <c r="P758" s="11" t="s">
        <v>16</v>
      </c>
      <c r="Q758" s="56" t="s">
        <v>736</v>
      </c>
      <c r="R758" s="57" t="s">
        <v>737</v>
      </c>
      <c r="S758" s="17" t="s">
        <v>1288</v>
      </c>
    </row>
    <row r="759" spans="1:19" ht="67.5">
      <c r="A759" s="10">
        <v>757</v>
      </c>
      <c r="B759" s="11" t="s">
        <v>994</v>
      </c>
      <c r="C759" s="11" t="s">
        <v>983</v>
      </c>
      <c r="D759" s="11" t="s">
        <v>995</v>
      </c>
      <c r="E759" s="11" t="s">
        <v>996</v>
      </c>
      <c r="F759" s="53" t="s">
        <v>114</v>
      </c>
      <c r="G759" s="11" t="s">
        <v>964</v>
      </c>
      <c r="H759" s="11" t="s">
        <v>987</v>
      </c>
      <c r="I759" s="11" t="s">
        <v>24</v>
      </c>
      <c r="J759" s="11" t="s">
        <v>776</v>
      </c>
      <c r="K759" s="11" t="s">
        <v>140</v>
      </c>
      <c r="L759" s="54">
        <v>33600</v>
      </c>
      <c r="M759" s="55">
        <v>68000</v>
      </c>
      <c r="N759" s="37">
        <f t="shared" si="3"/>
        <v>2284800000</v>
      </c>
      <c r="O759" s="11" t="s">
        <v>853</v>
      </c>
      <c r="P759" s="11" t="s">
        <v>16</v>
      </c>
      <c r="Q759" s="56" t="s">
        <v>736</v>
      </c>
      <c r="R759" s="57" t="s">
        <v>737</v>
      </c>
      <c r="S759" s="17" t="s">
        <v>1288</v>
      </c>
    </row>
    <row r="760" spans="1:19" ht="45">
      <c r="A760" s="10">
        <v>758</v>
      </c>
      <c r="B760" s="11" t="s">
        <v>997</v>
      </c>
      <c r="C760" s="11" t="s">
        <v>998</v>
      </c>
      <c r="D760" s="11" t="s">
        <v>999</v>
      </c>
      <c r="E760" s="11" t="s">
        <v>1000</v>
      </c>
      <c r="F760" s="53" t="s">
        <v>114</v>
      </c>
      <c r="G760" s="11" t="s">
        <v>121</v>
      </c>
      <c r="H760" s="11" t="s">
        <v>375</v>
      </c>
      <c r="I760" s="11" t="s">
        <v>24</v>
      </c>
      <c r="J760" s="11" t="s">
        <v>526</v>
      </c>
      <c r="K760" s="11" t="s">
        <v>118</v>
      </c>
      <c r="L760" s="54">
        <v>34000</v>
      </c>
      <c r="M760" s="55">
        <v>1278</v>
      </c>
      <c r="N760" s="37">
        <f t="shared" si="3"/>
        <v>43452000</v>
      </c>
      <c r="O760" s="11" t="s">
        <v>813</v>
      </c>
      <c r="P760" s="11" t="s">
        <v>788</v>
      </c>
      <c r="Q760" s="56" t="s">
        <v>736</v>
      </c>
      <c r="R760" s="57" t="s">
        <v>737</v>
      </c>
      <c r="S760" s="17" t="s">
        <v>1288</v>
      </c>
    </row>
    <row r="761" spans="1:19" ht="45">
      <c r="A761" s="10">
        <v>759</v>
      </c>
      <c r="B761" s="11" t="s">
        <v>1001</v>
      </c>
      <c r="C761" s="11" t="s">
        <v>1002</v>
      </c>
      <c r="D761" s="11" t="s">
        <v>1003</v>
      </c>
      <c r="E761" s="11" t="s">
        <v>1004</v>
      </c>
      <c r="F761" s="53" t="s">
        <v>114</v>
      </c>
      <c r="G761" s="11" t="s">
        <v>1005</v>
      </c>
      <c r="H761" s="11" t="s">
        <v>847</v>
      </c>
      <c r="I761" s="11" t="s">
        <v>24</v>
      </c>
      <c r="J761" s="11" t="s">
        <v>1006</v>
      </c>
      <c r="K761" s="11" t="s">
        <v>161</v>
      </c>
      <c r="L761" s="54">
        <v>50000</v>
      </c>
      <c r="M761" s="55">
        <v>6489</v>
      </c>
      <c r="N761" s="37">
        <f t="shared" si="3"/>
        <v>324450000</v>
      </c>
      <c r="O761" s="11" t="s">
        <v>777</v>
      </c>
      <c r="P761" s="11" t="s">
        <v>745</v>
      </c>
      <c r="Q761" s="56" t="s">
        <v>736</v>
      </c>
      <c r="R761" s="57" t="s">
        <v>737</v>
      </c>
      <c r="S761" s="17" t="s">
        <v>1288</v>
      </c>
    </row>
    <row r="762" spans="1:19" ht="33.75">
      <c r="A762" s="10">
        <v>760</v>
      </c>
      <c r="B762" s="11" t="s">
        <v>534</v>
      </c>
      <c r="C762" s="11" t="s">
        <v>1007</v>
      </c>
      <c r="D762" s="11" t="s">
        <v>536</v>
      </c>
      <c r="E762" s="11" t="s">
        <v>537</v>
      </c>
      <c r="F762" s="53" t="s">
        <v>114</v>
      </c>
      <c r="G762" s="11" t="s">
        <v>121</v>
      </c>
      <c r="H762" s="11" t="s">
        <v>166</v>
      </c>
      <c r="I762" s="11" t="s">
        <v>24</v>
      </c>
      <c r="J762" s="11" t="s">
        <v>538</v>
      </c>
      <c r="K762" s="11" t="s">
        <v>118</v>
      </c>
      <c r="L762" s="54">
        <v>132000</v>
      </c>
      <c r="M762" s="55">
        <v>1520</v>
      </c>
      <c r="N762" s="37">
        <f t="shared" si="3"/>
        <v>200640000</v>
      </c>
      <c r="O762" s="11" t="s">
        <v>783</v>
      </c>
      <c r="P762" s="11" t="s">
        <v>16</v>
      </c>
      <c r="Q762" s="56" t="s">
        <v>736</v>
      </c>
      <c r="R762" s="57" t="s">
        <v>737</v>
      </c>
      <c r="S762" s="17" t="s">
        <v>1288</v>
      </c>
    </row>
    <row r="763" spans="1:19" ht="33.75">
      <c r="A763" s="10">
        <v>761</v>
      </c>
      <c r="B763" s="11" t="s">
        <v>1008</v>
      </c>
      <c r="C763" s="11" t="s">
        <v>1007</v>
      </c>
      <c r="D763" s="11" t="s">
        <v>1009</v>
      </c>
      <c r="E763" s="11" t="s">
        <v>1010</v>
      </c>
      <c r="F763" s="53" t="s">
        <v>114</v>
      </c>
      <c r="G763" s="11" t="s">
        <v>344</v>
      </c>
      <c r="H763" s="11" t="s">
        <v>166</v>
      </c>
      <c r="I763" s="11" t="s">
        <v>24</v>
      </c>
      <c r="J763" s="11" t="s">
        <v>1011</v>
      </c>
      <c r="K763" s="11" t="s">
        <v>161</v>
      </c>
      <c r="L763" s="54">
        <v>24000</v>
      </c>
      <c r="M763" s="55">
        <v>4490</v>
      </c>
      <c r="N763" s="37">
        <f t="shared" si="3"/>
        <v>107760000</v>
      </c>
      <c r="O763" s="11" t="s">
        <v>783</v>
      </c>
      <c r="P763" s="11" t="s">
        <v>16</v>
      </c>
      <c r="Q763" s="56" t="s">
        <v>736</v>
      </c>
      <c r="R763" s="57" t="s">
        <v>737</v>
      </c>
      <c r="S763" s="17" t="s">
        <v>1288</v>
      </c>
    </row>
    <row r="764" spans="1:19" ht="45">
      <c r="A764" s="10">
        <v>762</v>
      </c>
      <c r="B764" s="11" t="s">
        <v>1012</v>
      </c>
      <c r="C764" s="11" t="s">
        <v>1013</v>
      </c>
      <c r="D764" s="11" t="s">
        <v>1014</v>
      </c>
      <c r="E764" s="11" t="s">
        <v>1015</v>
      </c>
      <c r="F764" s="53" t="s">
        <v>114</v>
      </c>
      <c r="G764" s="11" t="s">
        <v>118</v>
      </c>
      <c r="H764" s="11" t="s">
        <v>858</v>
      </c>
      <c r="I764" s="11" t="s">
        <v>24</v>
      </c>
      <c r="J764" s="11" t="s">
        <v>1016</v>
      </c>
      <c r="K764" s="11" t="s">
        <v>118</v>
      </c>
      <c r="L764" s="54">
        <v>82000</v>
      </c>
      <c r="M764" s="55">
        <v>1000</v>
      </c>
      <c r="N764" s="37">
        <f t="shared" si="3"/>
        <v>82000000</v>
      </c>
      <c r="O764" s="11" t="s">
        <v>806</v>
      </c>
      <c r="P764" s="11" t="s">
        <v>745</v>
      </c>
      <c r="Q764" s="56" t="s">
        <v>736</v>
      </c>
      <c r="R764" s="57" t="s">
        <v>737</v>
      </c>
      <c r="S764" s="17" t="s">
        <v>1288</v>
      </c>
    </row>
    <row r="765" spans="1:19" ht="33.75">
      <c r="A765" s="10">
        <v>763</v>
      </c>
      <c r="B765" s="11" t="s">
        <v>1017</v>
      </c>
      <c r="C765" s="11" t="s">
        <v>1018</v>
      </c>
      <c r="D765" s="11" t="s">
        <v>1019</v>
      </c>
      <c r="E765" s="11" t="s">
        <v>1020</v>
      </c>
      <c r="F765" s="53" t="s">
        <v>114</v>
      </c>
      <c r="G765" s="11" t="s">
        <v>121</v>
      </c>
      <c r="H765" s="11" t="s">
        <v>166</v>
      </c>
      <c r="I765" s="11" t="s">
        <v>24</v>
      </c>
      <c r="J765" s="11" t="s">
        <v>123</v>
      </c>
      <c r="K765" s="11" t="s">
        <v>118</v>
      </c>
      <c r="L765" s="54">
        <v>28000</v>
      </c>
      <c r="M765" s="55">
        <v>1750</v>
      </c>
      <c r="N765" s="37">
        <f t="shared" si="3"/>
        <v>49000000</v>
      </c>
      <c r="O765" s="11" t="s">
        <v>783</v>
      </c>
      <c r="P765" s="11" t="s">
        <v>16</v>
      </c>
      <c r="Q765" s="56" t="s">
        <v>736</v>
      </c>
      <c r="R765" s="57" t="s">
        <v>737</v>
      </c>
      <c r="S765" s="17" t="s">
        <v>1288</v>
      </c>
    </row>
    <row r="766" spans="1:19" ht="45">
      <c r="A766" s="10">
        <v>764</v>
      </c>
      <c r="B766" s="11" t="s">
        <v>1021</v>
      </c>
      <c r="C766" s="11" t="s">
        <v>1022</v>
      </c>
      <c r="D766" s="11" t="s">
        <v>1023</v>
      </c>
      <c r="E766" s="11" t="s">
        <v>1024</v>
      </c>
      <c r="F766" s="53" t="s">
        <v>114</v>
      </c>
      <c r="G766" s="11" t="s">
        <v>846</v>
      </c>
      <c r="H766" s="11" t="s">
        <v>913</v>
      </c>
      <c r="I766" s="11" t="s">
        <v>24</v>
      </c>
      <c r="J766" s="11" t="s">
        <v>1025</v>
      </c>
      <c r="K766" s="11" t="s">
        <v>966</v>
      </c>
      <c r="L766" s="54">
        <v>572000</v>
      </c>
      <c r="M766" s="55">
        <v>2500</v>
      </c>
      <c r="N766" s="37">
        <f t="shared" si="3"/>
        <v>1430000000</v>
      </c>
      <c r="O766" s="11" t="s">
        <v>915</v>
      </c>
      <c r="P766" s="11" t="s">
        <v>16</v>
      </c>
      <c r="Q766" s="56" t="s">
        <v>736</v>
      </c>
      <c r="R766" s="57" t="s">
        <v>737</v>
      </c>
      <c r="S766" s="17" t="s">
        <v>1288</v>
      </c>
    </row>
    <row r="767" spans="1:19" ht="45">
      <c r="A767" s="10">
        <v>765</v>
      </c>
      <c r="B767" s="11" t="s">
        <v>1026</v>
      </c>
      <c r="C767" s="11" t="s">
        <v>1022</v>
      </c>
      <c r="D767" s="11" t="s">
        <v>1027</v>
      </c>
      <c r="E767" s="11" t="s">
        <v>1028</v>
      </c>
      <c r="F767" s="53" t="s">
        <v>114</v>
      </c>
      <c r="G767" s="11" t="s">
        <v>750</v>
      </c>
      <c r="H767" s="11" t="s">
        <v>1029</v>
      </c>
      <c r="I767" s="11" t="s">
        <v>24</v>
      </c>
      <c r="J767" s="11" t="s">
        <v>1030</v>
      </c>
      <c r="K767" s="11" t="s">
        <v>118</v>
      </c>
      <c r="L767" s="54">
        <v>180000</v>
      </c>
      <c r="M767" s="55">
        <v>2600</v>
      </c>
      <c r="N767" s="37">
        <f t="shared" si="3"/>
        <v>468000000</v>
      </c>
      <c r="O767" s="11" t="s">
        <v>751</v>
      </c>
      <c r="P767" s="11" t="s">
        <v>16</v>
      </c>
      <c r="Q767" s="56" t="s">
        <v>736</v>
      </c>
      <c r="R767" s="57" t="s">
        <v>737</v>
      </c>
      <c r="S767" s="17" t="s">
        <v>1288</v>
      </c>
    </row>
    <row r="768" spans="1:19" ht="45">
      <c r="A768" s="10">
        <v>766</v>
      </c>
      <c r="B768" s="11" t="s">
        <v>1031</v>
      </c>
      <c r="C768" s="11" t="s">
        <v>1032</v>
      </c>
      <c r="D768" s="11" t="s">
        <v>1033</v>
      </c>
      <c r="E768" s="11" t="s">
        <v>1034</v>
      </c>
      <c r="F768" s="53" t="s">
        <v>114</v>
      </c>
      <c r="G768" s="11" t="s">
        <v>118</v>
      </c>
      <c r="H768" s="11" t="s">
        <v>858</v>
      </c>
      <c r="I768" s="11" t="s">
        <v>24</v>
      </c>
      <c r="J768" s="11" t="s">
        <v>1035</v>
      </c>
      <c r="K768" s="11" t="s">
        <v>118</v>
      </c>
      <c r="L768" s="54">
        <v>146000</v>
      </c>
      <c r="M768" s="55">
        <v>450</v>
      </c>
      <c r="N768" s="37">
        <f t="shared" si="3"/>
        <v>65700000</v>
      </c>
      <c r="O768" s="11" t="s">
        <v>806</v>
      </c>
      <c r="P768" s="11" t="s">
        <v>745</v>
      </c>
      <c r="Q768" s="56" t="s">
        <v>736</v>
      </c>
      <c r="R768" s="57" t="s">
        <v>737</v>
      </c>
      <c r="S768" s="17" t="s">
        <v>1288</v>
      </c>
    </row>
    <row r="769" spans="1:19" ht="45">
      <c r="A769" s="10">
        <v>767</v>
      </c>
      <c r="B769" s="11" t="s">
        <v>1036</v>
      </c>
      <c r="C769" s="11" t="s">
        <v>1037</v>
      </c>
      <c r="D769" s="11" t="s">
        <v>1038</v>
      </c>
      <c r="E769" s="11" t="s">
        <v>1039</v>
      </c>
      <c r="F769" s="53" t="s">
        <v>114</v>
      </c>
      <c r="G769" s="11" t="s">
        <v>344</v>
      </c>
      <c r="H769" s="11" t="s">
        <v>224</v>
      </c>
      <c r="I769" s="11" t="s">
        <v>24</v>
      </c>
      <c r="J769" s="11" t="s">
        <v>1040</v>
      </c>
      <c r="K769" s="11" t="s">
        <v>161</v>
      </c>
      <c r="L769" s="54">
        <v>4000</v>
      </c>
      <c r="M769" s="55">
        <v>5800</v>
      </c>
      <c r="N769" s="37">
        <f t="shared" si="3"/>
        <v>23200000</v>
      </c>
      <c r="O769" s="11" t="s">
        <v>765</v>
      </c>
      <c r="P769" s="11" t="s">
        <v>16</v>
      </c>
      <c r="Q769" s="56" t="s">
        <v>736</v>
      </c>
      <c r="R769" s="57" t="s">
        <v>737</v>
      </c>
      <c r="S769" s="17" t="s">
        <v>1288</v>
      </c>
    </row>
    <row r="770" spans="1:19" ht="56.25">
      <c r="A770" s="10">
        <v>768</v>
      </c>
      <c r="B770" s="11" t="s">
        <v>1041</v>
      </c>
      <c r="C770" s="11" t="s">
        <v>1042</v>
      </c>
      <c r="D770" s="11" t="s">
        <v>1043</v>
      </c>
      <c r="E770" s="11" t="s">
        <v>1044</v>
      </c>
      <c r="F770" s="53" t="s">
        <v>114</v>
      </c>
      <c r="G770" s="11" t="s">
        <v>138</v>
      </c>
      <c r="H770" s="11" t="s">
        <v>973</v>
      </c>
      <c r="I770" s="11" t="s">
        <v>24</v>
      </c>
      <c r="J770" s="11" t="s">
        <v>974</v>
      </c>
      <c r="K770" s="11" t="s">
        <v>975</v>
      </c>
      <c r="L770" s="54">
        <v>8900</v>
      </c>
      <c r="M770" s="55">
        <v>54000</v>
      </c>
      <c r="N770" s="37">
        <f t="shared" si="3"/>
        <v>480600000</v>
      </c>
      <c r="O770" s="11" t="s">
        <v>976</v>
      </c>
      <c r="P770" s="11" t="s">
        <v>16</v>
      </c>
      <c r="Q770" s="56" t="s">
        <v>736</v>
      </c>
      <c r="R770" s="57" t="s">
        <v>737</v>
      </c>
      <c r="S770" s="17" t="s">
        <v>1288</v>
      </c>
    </row>
    <row r="771" spans="1:19" ht="45">
      <c r="A771" s="10">
        <v>769</v>
      </c>
      <c r="B771" s="11" t="s">
        <v>1045</v>
      </c>
      <c r="C771" s="11" t="s">
        <v>1046</v>
      </c>
      <c r="D771" s="11" t="s">
        <v>1047</v>
      </c>
      <c r="E771" s="11" t="s">
        <v>1048</v>
      </c>
      <c r="F771" s="53" t="s">
        <v>114</v>
      </c>
      <c r="G771" s="11" t="s">
        <v>344</v>
      </c>
      <c r="H771" s="11" t="s">
        <v>224</v>
      </c>
      <c r="I771" s="11" t="s">
        <v>24</v>
      </c>
      <c r="J771" s="11" t="s">
        <v>1049</v>
      </c>
      <c r="K771" s="11" t="s">
        <v>161</v>
      </c>
      <c r="L771" s="54">
        <v>46000</v>
      </c>
      <c r="M771" s="55">
        <v>2600</v>
      </c>
      <c r="N771" s="37">
        <f t="shared" si="3"/>
        <v>119600000</v>
      </c>
      <c r="O771" s="11" t="s">
        <v>765</v>
      </c>
      <c r="P771" s="11" t="s">
        <v>16</v>
      </c>
      <c r="Q771" s="56" t="s">
        <v>736</v>
      </c>
      <c r="R771" s="57" t="s">
        <v>737</v>
      </c>
      <c r="S771" s="17" t="s">
        <v>1288</v>
      </c>
    </row>
    <row r="772" spans="1:19" ht="45">
      <c r="A772" s="10">
        <v>770</v>
      </c>
      <c r="B772" s="11" t="s">
        <v>1050</v>
      </c>
      <c r="C772" s="11" t="s">
        <v>1051</v>
      </c>
      <c r="D772" s="11" t="s">
        <v>1052</v>
      </c>
      <c r="E772" s="11" t="s">
        <v>1053</v>
      </c>
      <c r="F772" s="53" t="s">
        <v>114</v>
      </c>
      <c r="G772" s="11" t="s">
        <v>1005</v>
      </c>
      <c r="H772" s="11" t="s">
        <v>1054</v>
      </c>
      <c r="I772" s="11" t="s">
        <v>1055</v>
      </c>
      <c r="J772" s="11" t="s">
        <v>1056</v>
      </c>
      <c r="K772" s="11" t="s">
        <v>161</v>
      </c>
      <c r="L772" s="54">
        <v>50000</v>
      </c>
      <c r="M772" s="55">
        <v>5999.7</v>
      </c>
      <c r="N772" s="37">
        <f t="shared" si="3"/>
        <v>299985000</v>
      </c>
      <c r="O772" s="11" t="s">
        <v>777</v>
      </c>
      <c r="P772" s="11" t="s">
        <v>1057</v>
      </c>
      <c r="Q772" s="56" t="s">
        <v>736</v>
      </c>
      <c r="R772" s="57" t="s">
        <v>737</v>
      </c>
      <c r="S772" s="17" t="s">
        <v>1288</v>
      </c>
    </row>
    <row r="773" spans="1:19" ht="78.75">
      <c r="A773" s="10">
        <v>771</v>
      </c>
      <c r="B773" s="11" t="s">
        <v>1058</v>
      </c>
      <c r="C773" s="11" t="s">
        <v>1059</v>
      </c>
      <c r="D773" s="11" t="s">
        <v>1060</v>
      </c>
      <c r="E773" s="11" t="s">
        <v>1061</v>
      </c>
      <c r="F773" s="53" t="s">
        <v>114</v>
      </c>
      <c r="G773" s="11" t="s">
        <v>121</v>
      </c>
      <c r="H773" s="11" t="s">
        <v>299</v>
      </c>
      <c r="I773" s="11" t="s">
        <v>24</v>
      </c>
      <c r="J773" s="11" t="s">
        <v>462</v>
      </c>
      <c r="K773" s="11" t="s">
        <v>118</v>
      </c>
      <c r="L773" s="54">
        <v>40000</v>
      </c>
      <c r="M773" s="55">
        <v>700</v>
      </c>
      <c r="N773" s="37">
        <f t="shared" si="3"/>
        <v>28000000</v>
      </c>
      <c r="O773" s="11" t="s">
        <v>833</v>
      </c>
      <c r="P773" s="11" t="s">
        <v>16</v>
      </c>
      <c r="Q773" s="56" t="s">
        <v>736</v>
      </c>
      <c r="R773" s="57" t="s">
        <v>737</v>
      </c>
      <c r="S773" s="17" t="s">
        <v>1288</v>
      </c>
    </row>
    <row r="774" spans="1:19" ht="45">
      <c r="A774" s="10">
        <v>772</v>
      </c>
      <c r="B774" s="11" t="s">
        <v>1062</v>
      </c>
      <c r="C774" s="11" t="s">
        <v>1063</v>
      </c>
      <c r="D774" s="11" t="s">
        <v>1064</v>
      </c>
      <c r="E774" s="11" t="s">
        <v>1065</v>
      </c>
      <c r="F774" s="53" t="s">
        <v>114</v>
      </c>
      <c r="G774" s="11" t="s">
        <v>1066</v>
      </c>
      <c r="H774" s="11" t="s">
        <v>1067</v>
      </c>
      <c r="I774" s="11" t="s">
        <v>24</v>
      </c>
      <c r="J774" s="11" t="s">
        <v>1068</v>
      </c>
      <c r="K774" s="11" t="s">
        <v>161</v>
      </c>
      <c r="L774" s="54">
        <v>11000</v>
      </c>
      <c r="M774" s="55">
        <v>5796</v>
      </c>
      <c r="N774" s="37">
        <f t="shared" si="3"/>
        <v>63756000</v>
      </c>
      <c r="O774" s="11" t="s">
        <v>777</v>
      </c>
      <c r="P774" s="11" t="s">
        <v>745</v>
      </c>
      <c r="Q774" s="56" t="s">
        <v>736</v>
      </c>
      <c r="R774" s="57" t="s">
        <v>737</v>
      </c>
      <c r="S774" s="17" t="s">
        <v>1288</v>
      </c>
    </row>
    <row r="775" spans="1:19" ht="78.75">
      <c r="A775" s="10">
        <v>773</v>
      </c>
      <c r="B775" s="11" t="s">
        <v>1069</v>
      </c>
      <c r="C775" s="11" t="s">
        <v>1070</v>
      </c>
      <c r="D775" s="11" t="s">
        <v>1071</v>
      </c>
      <c r="E775" s="11" t="s">
        <v>1072</v>
      </c>
      <c r="F775" s="53" t="s">
        <v>114</v>
      </c>
      <c r="G775" s="11" t="s">
        <v>138</v>
      </c>
      <c r="H775" s="11" t="s">
        <v>864</v>
      </c>
      <c r="I775" s="11" t="s">
        <v>24</v>
      </c>
      <c r="J775" s="11" t="s">
        <v>1073</v>
      </c>
      <c r="K775" s="11" t="s">
        <v>140</v>
      </c>
      <c r="L775" s="54">
        <v>800</v>
      </c>
      <c r="M775" s="55">
        <v>41200</v>
      </c>
      <c r="N775" s="37">
        <f t="shared" ref="N775:N821" si="4">+L775*M775</f>
        <v>32960000</v>
      </c>
      <c r="O775" s="11" t="s">
        <v>751</v>
      </c>
      <c r="P775" s="11" t="s">
        <v>16</v>
      </c>
      <c r="Q775" s="56" t="s">
        <v>736</v>
      </c>
      <c r="R775" s="57" t="s">
        <v>737</v>
      </c>
      <c r="S775" s="17" t="s">
        <v>1288</v>
      </c>
    </row>
    <row r="776" spans="1:19" ht="33.75">
      <c r="A776" s="10">
        <v>774</v>
      </c>
      <c r="B776" s="11" t="s">
        <v>1074</v>
      </c>
      <c r="C776" s="11" t="s">
        <v>1075</v>
      </c>
      <c r="D776" s="11" t="s">
        <v>1076</v>
      </c>
      <c r="E776" s="11" t="s">
        <v>1077</v>
      </c>
      <c r="F776" s="53" t="s">
        <v>114</v>
      </c>
      <c r="G776" s="11" t="s">
        <v>1078</v>
      </c>
      <c r="H776" s="11" t="s">
        <v>742</v>
      </c>
      <c r="I776" s="11" t="s">
        <v>24</v>
      </c>
      <c r="J776" s="11" t="s">
        <v>1079</v>
      </c>
      <c r="K776" s="11" t="s">
        <v>161</v>
      </c>
      <c r="L776" s="54">
        <v>12000</v>
      </c>
      <c r="M776" s="55">
        <v>3200</v>
      </c>
      <c r="N776" s="37">
        <f t="shared" si="4"/>
        <v>38400000</v>
      </c>
      <c r="O776" s="11" t="s">
        <v>744</v>
      </c>
      <c r="P776" s="11" t="s">
        <v>745</v>
      </c>
      <c r="Q776" s="56" t="s">
        <v>736</v>
      </c>
      <c r="R776" s="57" t="s">
        <v>737</v>
      </c>
      <c r="S776" s="17" t="s">
        <v>1288</v>
      </c>
    </row>
    <row r="777" spans="1:19" ht="56.25">
      <c r="A777" s="10">
        <v>775</v>
      </c>
      <c r="B777" s="11" t="s">
        <v>1080</v>
      </c>
      <c r="C777" s="11" t="s">
        <v>1081</v>
      </c>
      <c r="D777" s="11" t="s">
        <v>1082</v>
      </c>
      <c r="E777" s="11" t="s">
        <v>1083</v>
      </c>
      <c r="F777" s="53" t="s">
        <v>114</v>
      </c>
      <c r="G777" s="11" t="s">
        <v>964</v>
      </c>
      <c r="H777" s="11" t="s">
        <v>794</v>
      </c>
      <c r="I777" s="11" t="s">
        <v>24</v>
      </c>
      <c r="J777" s="11" t="s">
        <v>1084</v>
      </c>
      <c r="K777" s="11" t="s">
        <v>966</v>
      </c>
      <c r="L777" s="54">
        <v>176000</v>
      </c>
      <c r="M777" s="55">
        <v>5500</v>
      </c>
      <c r="N777" s="37">
        <f t="shared" si="4"/>
        <v>968000000</v>
      </c>
      <c r="O777" s="11" t="s">
        <v>936</v>
      </c>
      <c r="P777" s="11" t="s">
        <v>16</v>
      </c>
      <c r="Q777" s="56" t="s">
        <v>736</v>
      </c>
      <c r="R777" s="57" t="s">
        <v>737</v>
      </c>
      <c r="S777" s="17" t="s">
        <v>1288</v>
      </c>
    </row>
    <row r="778" spans="1:19" ht="90">
      <c r="A778" s="10">
        <v>776</v>
      </c>
      <c r="B778" s="11" t="s">
        <v>567</v>
      </c>
      <c r="C778" s="11" t="s">
        <v>1085</v>
      </c>
      <c r="D778" s="11" t="s">
        <v>1086</v>
      </c>
      <c r="E778" s="11" t="s">
        <v>570</v>
      </c>
      <c r="F778" s="53" t="s">
        <v>114</v>
      </c>
      <c r="G778" s="11" t="s">
        <v>242</v>
      </c>
      <c r="H778" s="11" t="s">
        <v>299</v>
      </c>
      <c r="I778" s="11" t="s">
        <v>24</v>
      </c>
      <c r="J778" s="11" t="s">
        <v>1087</v>
      </c>
      <c r="K778" s="11" t="s">
        <v>118</v>
      </c>
      <c r="L778" s="54">
        <v>8000</v>
      </c>
      <c r="M778" s="55">
        <v>3450</v>
      </c>
      <c r="N778" s="37">
        <f t="shared" si="4"/>
        <v>27600000</v>
      </c>
      <c r="O778" s="11" t="s">
        <v>833</v>
      </c>
      <c r="P778" s="11" t="s">
        <v>16</v>
      </c>
      <c r="Q778" s="56" t="s">
        <v>736</v>
      </c>
      <c r="R778" s="57" t="s">
        <v>737</v>
      </c>
      <c r="S778" s="17" t="s">
        <v>1288</v>
      </c>
    </row>
    <row r="779" spans="1:19" ht="33.75">
      <c r="A779" s="10">
        <v>777</v>
      </c>
      <c r="B779" s="11" t="s">
        <v>1088</v>
      </c>
      <c r="C779" s="11" t="s">
        <v>1089</v>
      </c>
      <c r="D779" s="11" t="s">
        <v>1090</v>
      </c>
      <c r="E779" s="11" t="s">
        <v>1091</v>
      </c>
      <c r="F779" s="53" t="s">
        <v>114</v>
      </c>
      <c r="G779" s="11" t="s">
        <v>115</v>
      </c>
      <c r="H779" s="11" t="s">
        <v>166</v>
      </c>
      <c r="I779" s="11" t="s">
        <v>24</v>
      </c>
      <c r="J779" s="11" t="s">
        <v>150</v>
      </c>
      <c r="K779" s="11" t="s">
        <v>118</v>
      </c>
      <c r="L779" s="54">
        <v>165000</v>
      </c>
      <c r="M779" s="55">
        <v>2100</v>
      </c>
      <c r="N779" s="37">
        <f t="shared" si="4"/>
        <v>346500000</v>
      </c>
      <c r="O779" s="11" t="s">
        <v>783</v>
      </c>
      <c r="P779" s="11" t="s">
        <v>16</v>
      </c>
      <c r="Q779" s="56" t="s">
        <v>736</v>
      </c>
      <c r="R779" s="57" t="s">
        <v>737</v>
      </c>
      <c r="S779" s="17" t="s">
        <v>1288</v>
      </c>
    </row>
    <row r="780" spans="1:19" ht="45">
      <c r="A780" s="10">
        <v>778</v>
      </c>
      <c r="B780" s="11" t="s">
        <v>1092</v>
      </c>
      <c r="C780" s="11" t="s">
        <v>1093</v>
      </c>
      <c r="D780" s="11" t="s">
        <v>1094</v>
      </c>
      <c r="E780" s="11" t="s">
        <v>1095</v>
      </c>
      <c r="F780" s="53" t="s">
        <v>114</v>
      </c>
      <c r="G780" s="11" t="s">
        <v>260</v>
      </c>
      <c r="H780" s="11" t="s">
        <v>375</v>
      </c>
      <c r="I780" s="11" t="s">
        <v>24</v>
      </c>
      <c r="J780" s="11" t="s">
        <v>376</v>
      </c>
      <c r="K780" s="11" t="s">
        <v>118</v>
      </c>
      <c r="L780" s="54">
        <v>702000</v>
      </c>
      <c r="M780" s="55">
        <v>930</v>
      </c>
      <c r="N780" s="37">
        <f t="shared" si="4"/>
        <v>652860000</v>
      </c>
      <c r="O780" s="11" t="s">
        <v>813</v>
      </c>
      <c r="P780" s="11" t="s">
        <v>1096</v>
      </c>
      <c r="Q780" s="56" t="s">
        <v>736</v>
      </c>
      <c r="R780" s="57" t="s">
        <v>737</v>
      </c>
      <c r="S780" s="17" t="s">
        <v>1288</v>
      </c>
    </row>
    <row r="781" spans="1:19" ht="56.25">
      <c r="A781" s="10">
        <v>779</v>
      </c>
      <c r="B781" s="11" t="s">
        <v>1097</v>
      </c>
      <c r="C781" s="11" t="s">
        <v>1098</v>
      </c>
      <c r="D781" s="11" t="s">
        <v>1099</v>
      </c>
      <c r="E781" s="11" t="s">
        <v>590</v>
      </c>
      <c r="F781" s="53" t="s">
        <v>114</v>
      </c>
      <c r="G781" s="11" t="s">
        <v>121</v>
      </c>
      <c r="H781" s="11" t="s">
        <v>973</v>
      </c>
      <c r="I781" s="11" t="s">
        <v>24</v>
      </c>
      <c r="J781" s="11" t="s">
        <v>1100</v>
      </c>
      <c r="K781" s="11" t="s">
        <v>793</v>
      </c>
      <c r="L781" s="54">
        <v>1064000</v>
      </c>
      <c r="M781" s="55">
        <v>2916</v>
      </c>
      <c r="N781" s="37">
        <f t="shared" si="4"/>
        <v>3102624000</v>
      </c>
      <c r="O781" s="11" t="s">
        <v>976</v>
      </c>
      <c r="P781" s="11" t="s">
        <v>16</v>
      </c>
      <c r="Q781" s="56" t="s">
        <v>736</v>
      </c>
      <c r="R781" s="57" t="s">
        <v>737</v>
      </c>
      <c r="S781" s="17" t="s">
        <v>1288</v>
      </c>
    </row>
    <row r="782" spans="1:19" ht="45">
      <c r="A782" s="10">
        <v>780</v>
      </c>
      <c r="B782" s="11" t="s">
        <v>1101</v>
      </c>
      <c r="C782" s="11" t="s">
        <v>1102</v>
      </c>
      <c r="D782" s="11" t="s">
        <v>1103</v>
      </c>
      <c r="E782" s="11" t="s">
        <v>1104</v>
      </c>
      <c r="F782" s="53" t="s">
        <v>114</v>
      </c>
      <c r="G782" s="11" t="s">
        <v>223</v>
      </c>
      <c r="H782" s="11" t="s">
        <v>375</v>
      </c>
      <c r="I782" s="11" t="s">
        <v>24</v>
      </c>
      <c r="J782" s="11" t="s">
        <v>150</v>
      </c>
      <c r="K782" s="11" t="s">
        <v>118</v>
      </c>
      <c r="L782" s="54">
        <v>1173000</v>
      </c>
      <c r="M782" s="55">
        <v>3200</v>
      </c>
      <c r="N782" s="37">
        <f t="shared" si="4"/>
        <v>3753600000</v>
      </c>
      <c r="O782" s="11" t="s">
        <v>813</v>
      </c>
      <c r="P782" s="11" t="s">
        <v>788</v>
      </c>
      <c r="Q782" s="56" t="s">
        <v>736</v>
      </c>
      <c r="R782" s="57" t="s">
        <v>737</v>
      </c>
      <c r="S782" s="17" t="s">
        <v>1288</v>
      </c>
    </row>
    <row r="783" spans="1:19" ht="56.25">
      <c r="A783" s="10">
        <v>781</v>
      </c>
      <c r="B783" s="11" t="s">
        <v>1105</v>
      </c>
      <c r="C783" s="11" t="s">
        <v>1106</v>
      </c>
      <c r="D783" s="11" t="s">
        <v>353</v>
      </c>
      <c r="E783" s="11" t="s">
        <v>207</v>
      </c>
      <c r="F783" s="53" t="s">
        <v>114</v>
      </c>
      <c r="G783" s="11" t="s">
        <v>121</v>
      </c>
      <c r="H783" s="11" t="s">
        <v>208</v>
      </c>
      <c r="I783" s="11" t="s">
        <v>24</v>
      </c>
      <c r="J783" s="11" t="s">
        <v>156</v>
      </c>
      <c r="K783" s="11" t="s">
        <v>118</v>
      </c>
      <c r="L783" s="54">
        <v>518000</v>
      </c>
      <c r="M783" s="55">
        <v>5240</v>
      </c>
      <c r="N783" s="37">
        <f t="shared" si="4"/>
        <v>2714320000</v>
      </c>
      <c r="O783" s="11" t="s">
        <v>751</v>
      </c>
      <c r="P783" s="11" t="s">
        <v>16</v>
      </c>
      <c r="Q783" s="56" t="s">
        <v>736</v>
      </c>
      <c r="R783" s="57" t="s">
        <v>737</v>
      </c>
      <c r="S783" s="17" t="s">
        <v>1288</v>
      </c>
    </row>
    <row r="784" spans="1:19" ht="33.75">
      <c r="A784" s="10">
        <v>782</v>
      </c>
      <c r="B784" s="11" t="s">
        <v>1107</v>
      </c>
      <c r="C784" s="11" t="s">
        <v>1108</v>
      </c>
      <c r="D784" s="11" t="s">
        <v>1109</v>
      </c>
      <c r="E784" s="11" t="s">
        <v>1110</v>
      </c>
      <c r="F784" s="53" t="s">
        <v>114</v>
      </c>
      <c r="G784" s="11" t="s">
        <v>344</v>
      </c>
      <c r="H784" s="11" t="s">
        <v>993</v>
      </c>
      <c r="I784" s="11" t="s">
        <v>24</v>
      </c>
      <c r="J784" s="11" t="s">
        <v>1111</v>
      </c>
      <c r="K784" s="11" t="s">
        <v>118</v>
      </c>
      <c r="L784" s="54">
        <v>905000</v>
      </c>
      <c r="M784" s="55">
        <v>3200</v>
      </c>
      <c r="N784" s="37">
        <f t="shared" si="4"/>
        <v>2896000000</v>
      </c>
      <c r="O784" s="11" t="s">
        <v>1112</v>
      </c>
      <c r="P784" s="11" t="s">
        <v>16</v>
      </c>
      <c r="Q784" s="56" t="s">
        <v>736</v>
      </c>
      <c r="R784" s="57" t="s">
        <v>737</v>
      </c>
      <c r="S784" s="17" t="s">
        <v>1288</v>
      </c>
    </row>
    <row r="785" spans="1:19" ht="146.25">
      <c r="A785" s="10">
        <v>783</v>
      </c>
      <c r="B785" s="11" t="s">
        <v>597</v>
      </c>
      <c r="C785" s="11" t="s">
        <v>1113</v>
      </c>
      <c r="D785" s="11" t="s">
        <v>599</v>
      </c>
      <c r="E785" s="11" t="s">
        <v>1114</v>
      </c>
      <c r="F785" s="53" t="s">
        <v>114</v>
      </c>
      <c r="G785" s="11" t="s">
        <v>281</v>
      </c>
      <c r="H785" s="11" t="s">
        <v>299</v>
      </c>
      <c r="I785" s="11" t="s">
        <v>24</v>
      </c>
      <c r="J785" s="11" t="s">
        <v>1115</v>
      </c>
      <c r="K785" s="11" t="s">
        <v>118</v>
      </c>
      <c r="L785" s="54">
        <v>4000</v>
      </c>
      <c r="M785" s="55">
        <v>640</v>
      </c>
      <c r="N785" s="37">
        <f t="shared" si="4"/>
        <v>2560000</v>
      </c>
      <c r="O785" s="11" t="s">
        <v>833</v>
      </c>
      <c r="P785" s="11" t="s">
        <v>16</v>
      </c>
      <c r="Q785" s="56" t="s">
        <v>736</v>
      </c>
      <c r="R785" s="57" t="s">
        <v>737</v>
      </c>
      <c r="S785" s="17" t="s">
        <v>1288</v>
      </c>
    </row>
    <row r="786" spans="1:19" ht="56.25">
      <c r="A786" s="10">
        <v>784</v>
      </c>
      <c r="B786" s="11" t="s">
        <v>1116</v>
      </c>
      <c r="C786" s="11" t="s">
        <v>1117</v>
      </c>
      <c r="D786" s="11" t="s">
        <v>1118</v>
      </c>
      <c r="E786" s="11" t="s">
        <v>1119</v>
      </c>
      <c r="F786" s="53" t="s">
        <v>114</v>
      </c>
      <c r="G786" s="11" t="s">
        <v>121</v>
      </c>
      <c r="H786" s="11" t="s">
        <v>1120</v>
      </c>
      <c r="I786" s="11" t="s">
        <v>214</v>
      </c>
      <c r="J786" s="11" t="s">
        <v>156</v>
      </c>
      <c r="K786" s="11" t="s">
        <v>118</v>
      </c>
      <c r="L786" s="54">
        <v>156000</v>
      </c>
      <c r="M786" s="55">
        <v>3150</v>
      </c>
      <c r="N786" s="37">
        <f t="shared" si="4"/>
        <v>491400000</v>
      </c>
      <c r="O786" s="11" t="s">
        <v>936</v>
      </c>
      <c r="P786" s="11" t="s">
        <v>16</v>
      </c>
      <c r="Q786" s="56" t="s">
        <v>736</v>
      </c>
      <c r="R786" s="57" t="s">
        <v>737</v>
      </c>
      <c r="S786" s="17" t="s">
        <v>1288</v>
      </c>
    </row>
    <row r="787" spans="1:19" ht="45">
      <c r="A787" s="10">
        <v>785</v>
      </c>
      <c r="B787" s="11" t="s">
        <v>1121</v>
      </c>
      <c r="C787" s="11" t="s">
        <v>1122</v>
      </c>
      <c r="D787" s="11" t="s">
        <v>1123</v>
      </c>
      <c r="E787" s="11" t="s">
        <v>1124</v>
      </c>
      <c r="F787" s="53" t="s">
        <v>114</v>
      </c>
      <c r="G787" s="11" t="s">
        <v>846</v>
      </c>
      <c r="H787" s="11" t="s">
        <v>1067</v>
      </c>
      <c r="I787" s="11" t="s">
        <v>24</v>
      </c>
      <c r="J787" s="11" t="s">
        <v>1125</v>
      </c>
      <c r="K787" s="11" t="s">
        <v>140</v>
      </c>
      <c r="L787" s="54">
        <v>28600</v>
      </c>
      <c r="M787" s="55">
        <v>29988</v>
      </c>
      <c r="N787" s="37">
        <f t="shared" si="4"/>
        <v>857656800</v>
      </c>
      <c r="O787" s="11" t="s">
        <v>777</v>
      </c>
      <c r="P787" s="11" t="s">
        <v>16</v>
      </c>
      <c r="Q787" s="56" t="s">
        <v>736</v>
      </c>
      <c r="R787" s="57" t="s">
        <v>737</v>
      </c>
      <c r="S787" s="17" t="s">
        <v>1288</v>
      </c>
    </row>
    <row r="788" spans="1:19" ht="56.25">
      <c r="A788" s="10">
        <v>786</v>
      </c>
      <c r="B788" s="11" t="s">
        <v>1126</v>
      </c>
      <c r="C788" s="11" t="s">
        <v>1127</v>
      </c>
      <c r="D788" s="11" t="s">
        <v>1128</v>
      </c>
      <c r="E788" s="11" t="s">
        <v>1129</v>
      </c>
      <c r="F788" s="53" t="s">
        <v>114</v>
      </c>
      <c r="G788" s="11" t="s">
        <v>964</v>
      </c>
      <c r="H788" s="11" t="s">
        <v>1130</v>
      </c>
      <c r="I788" s="11" t="s">
        <v>24</v>
      </c>
      <c r="J788" s="11" t="s">
        <v>1131</v>
      </c>
      <c r="K788" s="11" t="s">
        <v>975</v>
      </c>
      <c r="L788" s="54">
        <v>200</v>
      </c>
      <c r="M788" s="55">
        <v>24000</v>
      </c>
      <c r="N788" s="37">
        <f t="shared" si="4"/>
        <v>4800000</v>
      </c>
      <c r="O788" s="11" t="s">
        <v>806</v>
      </c>
      <c r="P788" s="11" t="s">
        <v>745</v>
      </c>
      <c r="Q788" s="56" t="s">
        <v>736</v>
      </c>
      <c r="R788" s="57" t="s">
        <v>737</v>
      </c>
      <c r="S788" s="17" t="s">
        <v>1288</v>
      </c>
    </row>
    <row r="789" spans="1:19" ht="56.25">
      <c r="A789" s="10">
        <v>787</v>
      </c>
      <c r="B789" s="11" t="s">
        <v>1132</v>
      </c>
      <c r="C789" s="11" t="s">
        <v>1133</v>
      </c>
      <c r="D789" s="11" t="s">
        <v>1134</v>
      </c>
      <c r="E789" s="11" t="s">
        <v>717</v>
      </c>
      <c r="F789" s="53" t="s">
        <v>114</v>
      </c>
      <c r="G789" s="11" t="s">
        <v>718</v>
      </c>
      <c r="H789" s="11" t="s">
        <v>305</v>
      </c>
      <c r="I789" s="11" t="s">
        <v>24</v>
      </c>
      <c r="J789" s="11" t="s">
        <v>1135</v>
      </c>
      <c r="K789" s="11" t="s">
        <v>161</v>
      </c>
      <c r="L789" s="54">
        <v>660000</v>
      </c>
      <c r="M789" s="55">
        <v>2500</v>
      </c>
      <c r="N789" s="37">
        <f t="shared" si="4"/>
        <v>1650000000</v>
      </c>
      <c r="O789" s="11" t="s">
        <v>936</v>
      </c>
      <c r="P789" s="11" t="s">
        <v>16</v>
      </c>
      <c r="Q789" s="56" t="s">
        <v>736</v>
      </c>
      <c r="R789" s="57" t="s">
        <v>737</v>
      </c>
      <c r="S789" s="17" t="s">
        <v>1288</v>
      </c>
    </row>
    <row r="790" spans="1:19" ht="33.75">
      <c r="A790" s="10">
        <v>788</v>
      </c>
      <c r="B790" s="11" t="s">
        <v>1136</v>
      </c>
      <c r="C790" s="11" t="s">
        <v>1137</v>
      </c>
      <c r="D790" s="11" t="s">
        <v>1138</v>
      </c>
      <c r="E790" s="11" t="s">
        <v>1139</v>
      </c>
      <c r="F790" s="53" t="s">
        <v>114</v>
      </c>
      <c r="G790" s="11" t="s">
        <v>964</v>
      </c>
      <c r="H790" s="11" t="s">
        <v>166</v>
      </c>
      <c r="I790" s="11" t="s">
        <v>24</v>
      </c>
      <c r="J790" s="11" t="s">
        <v>1140</v>
      </c>
      <c r="K790" s="11" t="s">
        <v>140</v>
      </c>
      <c r="L790" s="54">
        <v>61400</v>
      </c>
      <c r="M790" s="55">
        <v>19390</v>
      </c>
      <c r="N790" s="37">
        <f t="shared" si="4"/>
        <v>1190546000</v>
      </c>
      <c r="O790" s="11" t="s">
        <v>783</v>
      </c>
      <c r="P790" s="11" t="s">
        <v>16</v>
      </c>
      <c r="Q790" s="56" t="s">
        <v>736</v>
      </c>
      <c r="R790" s="57" t="s">
        <v>737</v>
      </c>
      <c r="S790" s="17" t="s">
        <v>1288</v>
      </c>
    </row>
    <row r="791" spans="1:19" ht="67.5">
      <c r="A791" s="10">
        <v>789</v>
      </c>
      <c r="B791" s="11" t="s">
        <v>1141</v>
      </c>
      <c r="C791" s="11" t="s">
        <v>1142</v>
      </c>
      <c r="D791" s="11" t="s">
        <v>1143</v>
      </c>
      <c r="E791" s="11" t="s">
        <v>1144</v>
      </c>
      <c r="F791" s="53" t="s">
        <v>114</v>
      </c>
      <c r="G791" s="11" t="s">
        <v>964</v>
      </c>
      <c r="H791" s="11" t="s">
        <v>1145</v>
      </c>
      <c r="I791" s="11" t="s">
        <v>24</v>
      </c>
      <c r="J791" s="11" t="s">
        <v>1146</v>
      </c>
      <c r="K791" s="11" t="s">
        <v>613</v>
      </c>
      <c r="L791" s="54">
        <v>13600</v>
      </c>
      <c r="M791" s="55">
        <v>52248</v>
      </c>
      <c r="N791" s="37">
        <f t="shared" si="4"/>
        <v>710572800</v>
      </c>
      <c r="O791" s="11" t="s">
        <v>1112</v>
      </c>
      <c r="P791" s="11" t="s">
        <v>16</v>
      </c>
      <c r="Q791" s="56" t="s">
        <v>736</v>
      </c>
      <c r="R791" s="57" t="s">
        <v>737</v>
      </c>
      <c r="S791" s="17" t="s">
        <v>1288</v>
      </c>
    </row>
    <row r="792" spans="1:19" ht="56.25">
      <c r="A792" s="10">
        <v>790</v>
      </c>
      <c r="B792" s="11" t="s">
        <v>1147</v>
      </c>
      <c r="C792" s="11" t="s">
        <v>1148</v>
      </c>
      <c r="D792" s="11" t="s">
        <v>1149</v>
      </c>
      <c r="E792" s="11" t="s">
        <v>1150</v>
      </c>
      <c r="F792" s="53" t="s">
        <v>114</v>
      </c>
      <c r="G792" s="11" t="s">
        <v>718</v>
      </c>
      <c r="H792" s="11" t="s">
        <v>794</v>
      </c>
      <c r="I792" s="11" t="s">
        <v>24</v>
      </c>
      <c r="J792" s="11" t="s">
        <v>1084</v>
      </c>
      <c r="K792" s="11" t="s">
        <v>966</v>
      </c>
      <c r="L792" s="54">
        <v>36000</v>
      </c>
      <c r="M792" s="55">
        <v>4830</v>
      </c>
      <c r="N792" s="37">
        <f t="shared" si="4"/>
        <v>173880000</v>
      </c>
      <c r="O792" s="11" t="s">
        <v>936</v>
      </c>
      <c r="P792" s="11" t="s">
        <v>16</v>
      </c>
      <c r="Q792" s="56" t="s">
        <v>736</v>
      </c>
      <c r="R792" s="57" t="s">
        <v>737</v>
      </c>
      <c r="S792" s="17" t="s">
        <v>1288</v>
      </c>
    </row>
    <row r="793" spans="1:19" ht="33.75">
      <c r="A793" s="10">
        <v>791</v>
      </c>
      <c r="B793" s="11" t="s">
        <v>1151</v>
      </c>
      <c r="C793" s="11" t="s">
        <v>616</v>
      </c>
      <c r="D793" s="11" t="s">
        <v>1152</v>
      </c>
      <c r="E793" s="11" t="s">
        <v>1153</v>
      </c>
      <c r="F793" s="53" t="s">
        <v>114</v>
      </c>
      <c r="G793" s="11" t="s">
        <v>138</v>
      </c>
      <c r="H793" s="11" t="s">
        <v>757</v>
      </c>
      <c r="I793" s="11" t="s">
        <v>24</v>
      </c>
      <c r="J793" s="11" t="s">
        <v>1154</v>
      </c>
      <c r="K793" s="11" t="s">
        <v>161</v>
      </c>
      <c r="L793" s="54">
        <v>124000</v>
      </c>
      <c r="M793" s="55">
        <v>3600</v>
      </c>
      <c r="N793" s="37">
        <f t="shared" si="4"/>
        <v>446400000</v>
      </c>
      <c r="O793" s="11" t="s">
        <v>735</v>
      </c>
      <c r="P793" s="11" t="s">
        <v>16</v>
      </c>
      <c r="Q793" s="56" t="s">
        <v>736</v>
      </c>
      <c r="R793" s="57" t="s">
        <v>737</v>
      </c>
      <c r="S793" s="17" t="s">
        <v>1288</v>
      </c>
    </row>
    <row r="794" spans="1:19" ht="33.75">
      <c r="A794" s="10">
        <v>792</v>
      </c>
      <c r="B794" s="11" t="s">
        <v>1155</v>
      </c>
      <c r="C794" s="11" t="s">
        <v>616</v>
      </c>
      <c r="D794" s="11" t="s">
        <v>1156</v>
      </c>
      <c r="E794" s="11" t="s">
        <v>1157</v>
      </c>
      <c r="F794" s="53" t="s">
        <v>114</v>
      </c>
      <c r="G794" s="11" t="s">
        <v>138</v>
      </c>
      <c r="H794" s="11" t="s">
        <v>804</v>
      </c>
      <c r="I794" s="11" t="s">
        <v>24</v>
      </c>
      <c r="J794" s="11" t="s">
        <v>1158</v>
      </c>
      <c r="K794" s="11" t="s">
        <v>140</v>
      </c>
      <c r="L794" s="54">
        <v>1000</v>
      </c>
      <c r="M794" s="55">
        <v>31000</v>
      </c>
      <c r="N794" s="37">
        <f t="shared" si="4"/>
        <v>31000000</v>
      </c>
      <c r="O794" s="11" t="s">
        <v>771</v>
      </c>
      <c r="P794" s="11" t="s">
        <v>16</v>
      </c>
      <c r="Q794" s="56" t="s">
        <v>736</v>
      </c>
      <c r="R794" s="57" t="s">
        <v>737</v>
      </c>
      <c r="S794" s="17" t="s">
        <v>1288</v>
      </c>
    </row>
    <row r="795" spans="1:19" ht="45">
      <c r="A795" s="10">
        <v>793</v>
      </c>
      <c r="B795" s="11" t="s">
        <v>1159</v>
      </c>
      <c r="C795" s="11" t="s">
        <v>1160</v>
      </c>
      <c r="D795" s="11" t="s">
        <v>1161</v>
      </c>
      <c r="E795" s="11" t="s">
        <v>1162</v>
      </c>
      <c r="F795" s="53" t="s">
        <v>114</v>
      </c>
      <c r="G795" s="11" t="s">
        <v>138</v>
      </c>
      <c r="H795" s="11" t="s">
        <v>1163</v>
      </c>
      <c r="I795" s="11" t="s">
        <v>24</v>
      </c>
      <c r="J795" s="11" t="s">
        <v>1164</v>
      </c>
      <c r="K795" s="11" t="s">
        <v>966</v>
      </c>
      <c r="L795" s="54">
        <v>163000</v>
      </c>
      <c r="M795" s="55">
        <v>4200</v>
      </c>
      <c r="N795" s="37">
        <f t="shared" si="4"/>
        <v>684600000</v>
      </c>
      <c r="O795" s="11" t="s">
        <v>924</v>
      </c>
      <c r="P795" s="11" t="s">
        <v>16</v>
      </c>
      <c r="Q795" s="56" t="s">
        <v>736</v>
      </c>
      <c r="R795" s="57" t="s">
        <v>737</v>
      </c>
      <c r="S795" s="17" t="s">
        <v>1288</v>
      </c>
    </row>
    <row r="796" spans="1:19" ht="56.25">
      <c r="A796" s="10">
        <v>794</v>
      </c>
      <c r="B796" s="11" t="s">
        <v>1165</v>
      </c>
      <c r="C796" s="11" t="s">
        <v>1166</v>
      </c>
      <c r="D796" s="11" t="s">
        <v>1167</v>
      </c>
      <c r="E796" s="11" t="s">
        <v>1168</v>
      </c>
      <c r="F796" s="53" t="s">
        <v>114</v>
      </c>
      <c r="G796" s="11" t="s">
        <v>138</v>
      </c>
      <c r="H796" s="11" t="s">
        <v>248</v>
      </c>
      <c r="I796" s="11" t="s">
        <v>24</v>
      </c>
      <c r="J796" s="11" t="s">
        <v>1169</v>
      </c>
      <c r="K796" s="11" t="s">
        <v>140</v>
      </c>
      <c r="L796" s="54">
        <v>400</v>
      </c>
      <c r="M796" s="55">
        <v>33000</v>
      </c>
      <c r="N796" s="37">
        <f t="shared" si="4"/>
        <v>13200000</v>
      </c>
      <c r="O796" s="11" t="s">
        <v>936</v>
      </c>
      <c r="P796" s="11" t="s">
        <v>16</v>
      </c>
      <c r="Q796" s="56" t="s">
        <v>736</v>
      </c>
      <c r="R796" s="57" t="s">
        <v>737</v>
      </c>
      <c r="S796" s="17" t="s">
        <v>1288</v>
      </c>
    </row>
    <row r="797" spans="1:19" ht="45">
      <c r="A797" s="10">
        <v>795</v>
      </c>
      <c r="B797" s="11" t="s">
        <v>1170</v>
      </c>
      <c r="C797" s="11" t="s">
        <v>1171</v>
      </c>
      <c r="D797" s="11" t="s">
        <v>1172</v>
      </c>
      <c r="E797" s="11" t="s">
        <v>1173</v>
      </c>
      <c r="F797" s="53" t="s">
        <v>114</v>
      </c>
      <c r="G797" s="11" t="s">
        <v>184</v>
      </c>
      <c r="H797" s="11" t="s">
        <v>847</v>
      </c>
      <c r="I797" s="11" t="s">
        <v>24</v>
      </c>
      <c r="J797" s="11" t="s">
        <v>538</v>
      </c>
      <c r="K797" s="11" t="s">
        <v>793</v>
      </c>
      <c r="L797" s="54">
        <v>31000</v>
      </c>
      <c r="M797" s="55">
        <v>3486</v>
      </c>
      <c r="N797" s="37">
        <f t="shared" si="4"/>
        <v>108066000</v>
      </c>
      <c r="O797" s="11" t="s">
        <v>777</v>
      </c>
      <c r="P797" s="11" t="s">
        <v>16</v>
      </c>
      <c r="Q797" s="56" t="s">
        <v>736</v>
      </c>
      <c r="R797" s="57" t="s">
        <v>737</v>
      </c>
      <c r="S797" s="17" t="s">
        <v>1288</v>
      </c>
    </row>
    <row r="798" spans="1:19" ht="33.75">
      <c r="A798" s="10">
        <v>796</v>
      </c>
      <c r="B798" s="11" t="s">
        <v>624</v>
      </c>
      <c r="C798" s="11" t="s">
        <v>1174</v>
      </c>
      <c r="D798" s="11" t="s">
        <v>626</v>
      </c>
      <c r="E798" s="11" t="s">
        <v>627</v>
      </c>
      <c r="F798" s="53" t="s">
        <v>114</v>
      </c>
      <c r="G798" s="11" t="s">
        <v>118</v>
      </c>
      <c r="H798" s="11" t="s">
        <v>1175</v>
      </c>
      <c r="I798" s="11" t="s">
        <v>24</v>
      </c>
      <c r="J798" s="11" t="s">
        <v>630</v>
      </c>
      <c r="K798" s="11" t="s">
        <v>118</v>
      </c>
      <c r="L798" s="54">
        <v>58000</v>
      </c>
      <c r="M798" s="55">
        <v>1200</v>
      </c>
      <c r="N798" s="37">
        <f t="shared" si="4"/>
        <v>69600000</v>
      </c>
      <c r="O798" s="11" t="s">
        <v>735</v>
      </c>
      <c r="P798" s="11" t="s">
        <v>16</v>
      </c>
      <c r="Q798" s="56" t="s">
        <v>736</v>
      </c>
      <c r="R798" s="57" t="s">
        <v>737</v>
      </c>
      <c r="S798" s="17" t="s">
        <v>1288</v>
      </c>
    </row>
    <row r="799" spans="1:19" ht="45">
      <c r="A799" s="10">
        <v>797</v>
      </c>
      <c r="B799" s="11" t="s">
        <v>187</v>
      </c>
      <c r="C799" s="11" t="s">
        <v>234</v>
      </c>
      <c r="D799" s="11" t="s">
        <v>565</v>
      </c>
      <c r="E799" s="11" t="s">
        <v>1176</v>
      </c>
      <c r="F799" s="53" t="s">
        <v>114</v>
      </c>
      <c r="G799" s="11" t="s">
        <v>115</v>
      </c>
      <c r="H799" s="11" t="s">
        <v>18</v>
      </c>
      <c r="I799" s="11" t="s">
        <v>24</v>
      </c>
      <c r="J799" s="11" t="s">
        <v>1177</v>
      </c>
      <c r="K799" s="11" t="s">
        <v>118</v>
      </c>
      <c r="L799" s="54">
        <v>589000</v>
      </c>
      <c r="M799" s="55">
        <v>2100</v>
      </c>
      <c r="N799" s="37">
        <f t="shared" si="4"/>
        <v>1236900000</v>
      </c>
      <c r="O799" s="11" t="s">
        <v>811</v>
      </c>
      <c r="P799" s="11" t="s">
        <v>16</v>
      </c>
      <c r="Q799" s="56" t="s">
        <v>736</v>
      </c>
      <c r="R799" s="57" t="s">
        <v>737</v>
      </c>
      <c r="S799" s="17" t="s">
        <v>1288</v>
      </c>
    </row>
    <row r="800" spans="1:19" ht="56.25">
      <c r="A800" s="10">
        <v>798</v>
      </c>
      <c r="B800" s="11" t="s">
        <v>1178</v>
      </c>
      <c r="C800" s="11" t="s">
        <v>1179</v>
      </c>
      <c r="D800" s="11" t="s">
        <v>1180</v>
      </c>
      <c r="E800" s="11" t="s">
        <v>1181</v>
      </c>
      <c r="F800" s="53" t="s">
        <v>114</v>
      </c>
      <c r="G800" s="11" t="s">
        <v>1182</v>
      </c>
      <c r="H800" s="11" t="s">
        <v>864</v>
      </c>
      <c r="I800" s="11" t="s">
        <v>24</v>
      </c>
      <c r="J800" s="11" t="s">
        <v>150</v>
      </c>
      <c r="K800" s="11" t="s">
        <v>118</v>
      </c>
      <c r="L800" s="54">
        <v>98000</v>
      </c>
      <c r="M800" s="55">
        <v>2560</v>
      </c>
      <c r="N800" s="37">
        <f t="shared" si="4"/>
        <v>250880000</v>
      </c>
      <c r="O800" s="11" t="s">
        <v>751</v>
      </c>
      <c r="P800" s="11" t="s">
        <v>16</v>
      </c>
      <c r="Q800" s="56" t="s">
        <v>736</v>
      </c>
      <c r="R800" s="57" t="s">
        <v>737</v>
      </c>
      <c r="S800" s="17" t="s">
        <v>1288</v>
      </c>
    </row>
    <row r="801" spans="1:19" ht="33.75">
      <c r="A801" s="10">
        <v>799</v>
      </c>
      <c r="B801" s="11" t="s">
        <v>1183</v>
      </c>
      <c r="C801" s="11" t="s">
        <v>1184</v>
      </c>
      <c r="D801" s="11" t="s">
        <v>1185</v>
      </c>
      <c r="E801" s="11" t="s">
        <v>1186</v>
      </c>
      <c r="F801" s="53" t="s">
        <v>114</v>
      </c>
      <c r="G801" s="11" t="s">
        <v>964</v>
      </c>
      <c r="H801" s="11" t="s">
        <v>1187</v>
      </c>
      <c r="I801" s="11" t="s">
        <v>24</v>
      </c>
      <c r="J801" s="11" t="s">
        <v>776</v>
      </c>
      <c r="K801" s="11" t="s">
        <v>140</v>
      </c>
      <c r="L801" s="54">
        <v>500</v>
      </c>
      <c r="M801" s="55">
        <v>60000</v>
      </c>
      <c r="N801" s="37">
        <f t="shared" si="4"/>
        <v>30000000</v>
      </c>
      <c r="O801" s="11" t="s">
        <v>254</v>
      </c>
      <c r="P801" s="11" t="s">
        <v>16</v>
      </c>
      <c r="Q801" s="56" t="s">
        <v>736</v>
      </c>
      <c r="R801" s="57" t="s">
        <v>737</v>
      </c>
      <c r="S801" s="17" t="s">
        <v>1288</v>
      </c>
    </row>
    <row r="802" spans="1:19" ht="56.25">
      <c r="A802" s="10">
        <v>800</v>
      </c>
      <c r="B802" s="11" t="s">
        <v>1188</v>
      </c>
      <c r="C802" s="11" t="s">
        <v>1189</v>
      </c>
      <c r="D802" s="11" t="s">
        <v>1190</v>
      </c>
      <c r="E802" s="11" t="s">
        <v>1191</v>
      </c>
      <c r="F802" s="53" t="s">
        <v>114</v>
      </c>
      <c r="G802" s="11" t="s">
        <v>223</v>
      </c>
      <c r="H802" s="11" t="s">
        <v>1192</v>
      </c>
      <c r="I802" s="11" t="s">
        <v>24</v>
      </c>
      <c r="J802" s="11" t="s">
        <v>1193</v>
      </c>
      <c r="K802" s="11" t="s">
        <v>118</v>
      </c>
      <c r="L802" s="54">
        <v>126000</v>
      </c>
      <c r="M802" s="55">
        <v>3245</v>
      </c>
      <c r="N802" s="37">
        <f t="shared" si="4"/>
        <v>408870000</v>
      </c>
      <c r="O802" s="11" t="s">
        <v>936</v>
      </c>
      <c r="P802" s="11" t="s">
        <v>16</v>
      </c>
      <c r="Q802" s="56" t="s">
        <v>736</v>
      </c>
      <c r="R802" s="57" t="s">
        <v>737</v>
      </c>
      <c r="S802" s="17" t="s">
        <v>1288</v>
      </c>
    </row>
    <row r="803" spans="1:19" ht="33.75">
      <c r="A803" s="10">
        <v>801</v>
      </c>
      <c r="B803" s="11" t="s">
        <v>1194</v>
      </c>
      <c r="C803" s="11" t="s">
        <v>1195</v>
      </c>
      <c r="D803" s="11" t="s">
        <v>1196</v>
      </c>
      <c r="E803" s="11" t="s">
        <v>1197</v>
      </c>
      <c r="F803" s="53" t="s">
        <v>114</v>
      </c>
      <c r="G803" s="11" t="s">
        <v>138</v>
      </c>
      <c r="H803" s="11" t="s">
        <v>1198</v>
      </c>
      <c r="I803" s="11" t="s">
        <v>24</v>
      </c>
      <c r="J803" s="11" t="s">
        <v>1073</v>
      </c>
      <c r="K803" s="11" t="s">
        <v>140</v>
      </c>
      <c r="L803" s="54">
        <v>3400</v>
      </c>
      <c r="M803" s="55">
        <v>39400</v>
      </c>
      <c r="N803" s="37">
        <f t="shared" si="4"/>
        <v>133960000</v>
      </c>
      <c r="O803" s="11" t="s">
        <v>735</v>
      </c>
      <c r="P803" s="11" t="s">
        <v>16</v>
      </c>
      <c r="Q803" s="56" t="s">
        <v>736</v>
      </c>
      <c r="R803" s="57" t="s">
        <v>737</v>
      </c>
      <c r="S803" s="17" t="s">
        <v>1288</v>
      </c>
    </row>
    <row r="804" spans="1:19" ht="45">
      <c r="A804" s="10">
        <v>802</v>
      </c>
      <c r="B804" s="11" t="s">
        <v>1199</v>
      </c>
      <c r="C804" s="11" t="s">
        <v>1200</v>
      </c>
      <c r="D804" s="11" t="s">
        <v>1201</v>
      </c>
      <c r="E804" s="11" t="s">
        <v>1202</v>
      </c>
      <c r="F804" s="53" t="s">
        <v>114</v>
      </c>
      <c r="G804" s="11" t="s">
        <v>242</v>
      </c>
      <c r="H804" s="11" t="s">
        <v>224</v>
      </c>
      <c r="I804" s="11" t="s">
        <v>24</v>
      </c>
      <c r="J804" s="11" t="s">
        <v>123</v>
      </c>
      <c r="K804" s="11" t="s">
        <v>118</v>
      </c>
      <c r="L804" s="54">
        <v>20000</v>
      </c>
      <c r="M804" s="55">
        <v>1630</v>
      </c>
      <c r="N804" s="37">
        <f t="shared" si="4"/>
        <v>32600000</v>
      </c>
      <c r="O804" s="11" t="s">
        <v>771</v>
      </c>
      <c r="P804" s="11" t="s">
        <v>16</v>
      </c>
      <c r="Q804" s="56" t="s">
        <v>736</v>
      </c>
      <c r="R804" s="57" t="s">
        <v>737</v>
      </c>
      <c r="S804" s="17" t="s">
        <v>1288</v>
      </c>
    </row>
    <row r="805" spans="1:19" ht="56.25">
      <c r="A805" s="10">
        <v>803</v>
      </c>
      <c r="B805" s="11" t="s">
        <v>1203</v>
      </c>
      <c r="C805" s="11" t="s">
        <v>1204</v>
      </c>
      <c r="D805" s="11" t="s">
        <v>1205</v>
      </c>
      <c r="E805" s="11" t="s">
        <v>1206</v>
      </c>
      <c r="F805" s="53" t="s">
        <v>114</v>
      </c>
      <c r="G805" s="11" t="s">
        <v>121</v>
      </c>
      <c r="H805" s="11" t="s">
        <v>170</v>
      </c>
      <c r="I805" s="11" t="s">
        <v>24</v>
      </c>
      <c r="J805" s="11" t="s">
        <v>795</v>
      </c>
      <c r="K805" s="11" t="s">
        <v>118</v>
      </c>
      <c r="L805" s="54">
        <v>38000</v>
      </c>
      <c r="M805" s="55">
        <v>3200</v>
      </c>
      <c r="N805" s="37">
        <f t="shared" si="4"/>
        <v>121600000</v>
      </c>
      <c r="O805" s="11" t="s">
        <v>1207</v>
      </c>
      <c r="P805" s="11" t="s">
        <v>16</v>
      </c>
      <c r="Q805" s="56" t="s">
        <v>736</v>
      </c>
      <c r="R805" s="57" t="s">
        <v>737</v>
      </c>
      <c r="S805" s="17" t="s">
        <v>1288</v>
      </c>
    </row>
    <row r="806" spans="1:19" ht="45">
      <c r="A806" s="10">
        <v>804</v>
      </c>
      <c r="B806" s="11" t="s">
        <v>1208</v>
      </c>
      <c r="C806" s="11" t="s">
        <v>6</v>
      </c>
      <c r="D806" s="11" t="s">
        <v>351</v>
      </c>
      <c r="E806" s="11" t="s">
        <v>1209</v>
      </c>
      <c r="F806" s="53" t="s">
        <v>114</v>
      </c>
      <c r="G806" s="11" t="s">
        <v>121</v>
      </c>
      <c r="H806" s="11" t="s">
        <v>15</v>
      </c>
      <c r="I806" s="11" t="s">
        <v>24</v>
      </c>
      <c r="J806" s="11" t="s">
        <v>150</v>
      </c>
      <c r="K806" s="11" t="s">
        <v>118</v>
      </c>
      <c r="L806" s="54">
        <v>45000</v>
      </c>
      <c r="M806" s="55">
        <v>4000</v>
      </c>
      <c r="N806" s="37">
        <f t="shared" si="4"/>
        <v>180000000</v>
      </c>
      <c r="O806" s="11" t="s">
        <v>765</v>
      </c>
      <c r="P806" s="11" t="s">
        <v>16</v>
      </c>
      <c r="Q806" s="56" t="s">
        <v>736</v>
      </c>
      <c r="R806" s="57" t="s">
        <v>737</v>
      </c>
      <c r="S806" s="17" t="s">
        <v>1288</v>
      </c>
    </row>
    <row r="807" spans="1:19" ht="45">
      <c r="A807" s="10">
        <v>805</v>
      </c>
      <c r="B807" s="11" t="s">
        <v>1210</v>
      </c>
      <c r="C807" s="11" t="s">
        <v>1211</v>
      </c>
      <c r="D807" s="11" t="s">
        <v>1212</v>
      </c>
      <c r="E807" s="11" t="s">
        <v>1213</v>
      </c>
      <c r="F807" s="53" t="s">
        <v>114</v>
      </c>
      <c r="G807" s="11" t="s">
        <v>115</v>
      </c>
      <c r="H807" s="11" t="s">
        <v>18</v>
      </c>
      <c r="I807" s="11" t="s">
        <v>24</v>
      </c>
      <c r="J807" s="11" t="s">
        <v>1214</v>
      </c>
      <c r="K807" s="11" t="s">
        <v>118</v>
      </c>
      <c r="L807" s="54">
        <v>22000</v>
      </c>
      <c r="M807" s="55">
        <v>3150</v>
      </c>
      <c r="N807" s="37">
        <f t="shared" si="4"/>
        <v>69300000</v>
      </c>
      <c r="O807" s="11" t="s">
        <v>811</v>
      </c>
      <c r="P807" s="11" t="s">
        <v>16</v>
      </c>
      <c r="Q807" s="56" t="s">
        <v>736</v>
      </c>
      <c r="R807" s="57" t="s">
        <v>737</v>
      </c>
      <c r="S807" s="17" t="s">
        <v>1288</v>
      </c>
    </row>
    <row r="808" spans="1:19" ht="45">
      <c r="A808" s="10">
        <v>806</v>
      </c>
      <c r="B808" s="11" t="s">
        <v>1215</v>
      </c>
      <c r="C808" s="11" t="s">
        <v>1216</v>
      </c>
      <c r="D808" s="11" t="s">
        <v>1217</v>
      </c>
      <c r="E808" s="11" t="s">
        <v>1218</v>
      </c>
      <c r="F808" s="53" t="s">
        <v>114</v>
      </c>
      <c r="G808" s="11" t="s">
        <v>1219</v>
      </c>
      <c r="H808" s="11" t="s">
        <v>858</v>
      </c>
      <c r="I808" s="11" t="s">
        <v>24</v>
      </c>
      <c r="J808" s="11" t="s">
        <v>1220</v>
      </c>
      <c r="K808" s="11" t="s">
        <v>849</v>
      </c>
      <c r="L808" s="54">
        <v>24000</v>
      </c>
      <c r="M808" s="55">
        <v>3339</v>
      </c>
      <c r="N808" s="37">
        <f t="shared" si="4"/>
        <v>80136000</v>
      </c>
      <c r="O808" s="11" t="s">
        <v>806</v>
      </c>
      <c r="P808" s="11" t="s">
        <v>745</v>
      </c>
      <c r="Q808" s="56" t="s">
        <v>736</v>
      </c>
      <c r="R808" s="57" t="s">
        <v>737</v>
      </c>
      <c r="S808" s="17" t="s">
        <v>1288</v>
      </c>
    </row>
    <row r="809" spans="1:19" ht="45">
      <c r="A809" s="10">
        <v>807</v>
      </c>
      <c r="B809" s="11" t="s">
        <v>1221</v>
      </c>
      <c r="C809" s="11" t="s">
        <v>1222</v>
      </c>
      <c r="D809" s="11" t="s">
        <v>1223</v>
      </c>
      <c r="E809" s="11" t="s">
        <v>1224</v>
      </c>
      <c r="F809" s="53" t="s">
        <v>114</v>
      </c>
      <c r="G809" s="11" t="s">
        <v>138</v>
      </c>
      <c r="H809" s="11" t="s">
        <v>794</v>
      </c>
      <c r="I809" s="11" t="s">
        <v>24</v>
      </c>
      <c r="J809" s="11" t="s">
        <v>965</v>
      </c>
      <c r="K809" s="11" t="s">
        <v>849</v>
      </c>
      <c r="L809" s="54">
        <v>21000</v>
      </c>
      <c r="M809" s="55">
        <v>4900</v>
      </c>
      <c r="N809" s="37">
        <f t="shared" si="4"/>
        <v>102900000</v>
      </c>
      <c r="O809" s="11" t="s">
        <v>744</v>
      </c>
      <c r="P809" s="11" t="s">
        <v>17</v>
      </c>
      <c r="Q809" s="56" t="s">
        <v>736</v>
      </c>
      <c r="R809" s="57" t="s">
        <v>737</v>
      </c>
      <c r="S809" s="17" t="s">
        <v>1288</v>
      </c>
    </row>
    <row r="810" spans="1:19" ht="67.5">
      <c r="A810" s="10">
        <v>808</v>
      </c>
      <c r="B810" s="11" t="s">
        <v>1225</v>
      </c>
      <c r="C810" s="11" t="s">
        <v>1226</v>
      </c>
      <c r="D810" s="11" t="s">
        <v>1227</v>
      </c>
      <c r="E810" s="11" t="s">
        <v>1224</v>
      </c>
      <c r="F810" s="53" t="s">
        <v>114</v>
      </c>
      <c r="G810" s="11" t="s">
        <v>138</v>
      </c>
      <c r="H810" s="11" t="s">
        <v>1228</v>
      </c>
      <c r="I810" s="11" t="s">
        <v>24</v>
      </c>
      <c r="J810" s="11" t="s">
        <v>1229</v>
      </c>
      <c r="K810" s="11" t="s">
        <v>140</v>
      </c>
      <c r="L810" s="54">
        <v>3300</v>
      </c>
      <c r="M810" s="55">
        <v>59900</v>
      </c>
      <c r="N810" s="37">
        <f t="shared" si="4"/>
        <v>197670000</v>
      </c>
      <c r="O810" s="11" t="s">
        <v>853</v>
      </c>
      <c r="P810" s="11" t="s">
        <v>16</v>
      </c>
      <c r="Q810" s="56" t="s">
        <v>736</v>
      </c>
      <c r="R810" s="57" t="s">
        <v>737</v>
      </c>
      <c r="S810" s="17" t="s">
        <v>1288</v>
      </c>
    </row>
    <row r="811" spans="1:19" ht="45">
      <c r="A811" s="10">
        <v>809</v>
      </c>
      <c r="B811" s="11" t="s">
        <v>1230</v>
      </c>
      <c r="C811" s="11" t="s">
        <v>1231</v>
      </c>
      <c r="D811" s="11" t="s">
        <v>1232</v>
      </c>
      <c r="E811" s="11" t="s">
        <v>1233</v>
      </c>
      <c r="F811" s="53" t="s">
        <v>114</v>
      </c>
      <c r="G811" s="11" t="s">
        <v>1234</v>
      </c>
      <c r="H811" s="11" t="s">
        <v>1235</v>
      </c>
      <c r="I811" s="11" t="s">
        <v>24</v>
      </c>
      <c r="J811" s="11" t="s">
        <v>1236</v>
      </c>
      <c r="K811" s="11" t="s">
        <v>966</v>
      </c>
      <c r="L811" s="54">
        <v>4000</v>
      </c>
      <c r="M811" s="55">
        <v>4200</v>
      </c>
      <c r="N811" s="37">
        <f t="shared" si="4"/>
        <v>16800000</v>
      </c>
      <c r="O811" s="11" t="s">
        <v>777</v>
      </c>
      <c r="P811" s="11" t="s">
        <v>745</v>
      </c>
      <c r="Q811" s="56" t="s">
        <v>736</v>
      </c>
      <c r="R811" s="57" t="s">
        <v>737</v>
      </c>
      <c r="S811" s="17" t="s">
        <v>1288</v>
      </c>
    </row>
    <row r="812" spans="1:19" ht="33.75">
      <c r="A812" s="10">
        <v>810</v>
      </c>
      <c r="B812" s="11" t="s">
        <v>1237</v>
      </c>
      <c r="C812" s="11" t="s">
        <v>1238</v>
      </c>
      <c r="D812" s="11" t="s">
        <v>1239</v>
      </c>
      <c r="E812" s="11" t="s">
        <v>1240</v>
      </c>
      <c r="F812" s="53" t="s">
        <v>114</v>
      </c>
      <c r="G812" s="11" t="s">
        <v>184</v>
      </c>
      <c r="H812" s="11" t="s">
        <v>816</v>
      </c>
      <c r="I812" s="11" t="s">
        <v>24</v>
      </c>
      <c r="J812" s="11" t="s">
        <v>150</v>
      </c>
      <c r="K812" s="11" t="s">
        <v>118</v>
      </c>
      <c r="L812" s="54">
        <v>54000</v>
      </c>
      <c r="M812" s="55">
        <v>2100</v>
      </c>
      <c r="N812" s="37">
        <f t="shared" si="4"/>
        <v>113400000</v>
      </c>
      <c r="O812" s="11" t="s">
        <v>744</v>
      </c>
      <c r="P812" s="11" t="s">
        <v>745</v>
      </c>
      <c r="Q812" s="56" t="s">
        <v>736</v>
      </c>
      <c r="R812" s="57" t="s">
        <v>737</v>
      </c>
      <c r="S812" s="17" t="s">
        <v>1288</v>
      </c>
    </row>
    <row r="813" spans="1:19" ht="56.25">
      <c r="A813" s="10">
        <v>811</v>
      </c>
      <c r="B813" s="11" t="s">
        <v>1241</v>
      </c>
      <c r="C813" s="11" t="s">
        <v>1242</v>
      </c>
      <c r="D813" s="11" t="s">
        <v>1243</v>
      </c>
      <c r="E813" s="11" t="s">
        <v>1244</v>
      </c>
      <c r="F813" s="53" t="s">
        <v>114</v>
      </c>
      <c r="G813" s="11" t="s">
        <v>1245</v>
      </c>
      <c r="H813" s="11" t="s">
        <v>864</v>
      </c>
      <c r="I813" s="11" t="s">
        <v>24</v>
      </c>
      <c r="J813" s="11" t="s">
        <v>1246</v>
      </c>
      <c r="K813" s="11" t="s">
        <v>161</v>
      </c>
      <c r="L813" s="54">
        <v>76600</v>
      </c>
      <c r="M813" s="55">
        <v>1650</v>
      </c>
      <c r="N813" s="37">
        <f t="shared" si="4"/>
        <v>126390000</v>
      </c>
      <c r="O813" s="11" t="s">
        <v>751</v>
      </c>
      <c r="P813" s="11" t="s">
        <v>16</v>
      </c>
      <c r="Q813" s="56" t="s">
        <v>736</v>
      </c>
      <c r="R813" s="57" t="s">
        <v>737</v>
      </c>
      <c r="S813" s="17" t="s">
        <v>1288</v>
      </c>
    </row>
    <row r="814" spans="1:19" ht="33.75">
      <c r="A814" s="10">
        <v>812</v>
      </c>
      <c r="B814" s="11" t="s">
        <v>1247</v>
      </c>
      <c r="C814" s="11" t="s">
        <v>1248</v>
      </c>
      <c r="D814" s="11" t="s">
        <v>1249</v>
      </c>
      <c r="E814" s="11" t="s">
        <v>1250</v>
      </c>
      <c r="F814" s="11" t="s">
        <v>1251</v>
      </c>
      <c r="G814" s="11" t="s">
        <v>1252</v>
      </c>
      <c r="H814" s="11" t="s">
        <v>1253</v>
      </c>
      <c r="I814" s="11" t="s">
        <v>24</v>
      </c>
      <c r="J814" s="11" t="s">
        <v>1254</v>
      </c>
      <c r="K814" s="11" t="s">
        <v>893</v>
      </c>
      <c r="L814" s="54">
        <v>3700</v>
      </c>
      <c r="M814" s="55">
        <v>38000</v>
      </c>
      <c r="N814" s="37">
        <f t="shared" si="4"/>
        <v>140600000</v>
      </c>
      <c r="O814" s="11" t="s">
        <v>735</v>
      </c>
      <c r="P814" s="11" t="s">
        <v>16</v>
      </c>
      <c r="Q814" s="56" t="s">
        <v>736</v>
      </c>
      <c r="R814" s="57" t="s">
        <v>737</v>
      </c>
      <c r="S814" s="17" t="s">
        <v>1288</v>
      </c>
    </row>
    <row r="815" spans="1:19" ht="33.75">
      <c r="A815" s="10">
        <v>813</v>
      </c>
      <c r="B815" s="11" t="s">
        <v>667</v>
      </c>
      <c r="C815" s="11" t="s">
        <v>1255</v>
      </c>
      <c r="D815" s="11" t="s">
        <v>1256</v>
      </c>
      <c r="E815" s="11" t="s">
        <v>670</v>
      </c>
      <c r="F815" s="53" t="s">
        <v>114</v>
      </c>
      <c r="G815" s="11" t="s">
        <v>115</v>
      </c>
      <c r="H815" s="11" t="s">
        <v>1253</v>
      </c>
      <c r="I815" s="11" t="s">
        <v>24</v>
      </c>
      <c r="J815" s="11" t="s">
        <v>123</v>
      </c>
      <c r="K815" s="11" t="s">
        <v>118</v>
      </c>
      <c r="L815" s="54">
        <v>30000</v>
      </c>
      <c r="M815" s="55">
        <v>1850</v>
      </c>
      <c r="N815" s="37">
        <f t="shared" si="4"/>
        <v>55500000</v>
      </c>
      <c r="O815" s="11" t="s">
        <v>735</v>
      </c>
      <c r="P815" s="11" t="s">
        <v>16</v>
      </c>
      <c r="Q815" s="56" t="s">
        <v>736</v>
      </c>
      <c r="R815" s="57" t="s">
        <v>737</v>
      </c>
      <c r="S815" s="17" t="s">
        <v>1288</v>
      </c>
    </row>
    <row r="816" spans="1:19" ht="33.75">
      <c r="A816" s="10">
        <v>814</v>
      </c>
      <c r="B816" s="11" t="s">
        <v>1257</v>
      </c>
      <c r="C816" s="11" t="s">
        <v>1258</v>
      </c>
      <c r="D816" s="11" t="s">
        <v>1259</v>
      </c>
      <c r="E816" s="11" t="s">
        <v>1260</v>
      </c>
      <c r="F816" s="53" t="s">
        <v>114</v>
      </c>
      <c r="G816" s="11" t="s">
        <v>344</v>
      </c>
      <c r="H816" s="11" t="s">
        <v>1261</v>
      </c>
      <c r="I816" s="11" t="s">
        <v>24</v>
      </c>
      <c r="J816" s="11" t="s">
        <v>1262</v>
      </c>
      <c r="K816" s="11" t="s">
        <v>118</v>
      </c>
      <c r="L816" s="54">
        <v>72000</v>
      </c>
      <c r="M816" s="55">
        <v>3192</v>
      </c>
      <c r="N816" s="37">
        <f t="shared" si="4"/>
        <v>229824000</v>
      </c>
      <c r="O816" s="11" t="s">
        <v>735</v>
      </c>
      <c r="P816" s="11" t="s">
        <v>16</v>
      </c>
      <c r="Q816" s="56" t="s">
        <v>736</v>
      </c>
      <c r="R816" s="57" t="s">
        <v>737</v>
      </c>
      <c r="S816" s="17" t="s">
        <v>1288</v>
      </c>
    </row>
    <row r="817" spans="1:19" ht="45">
      <c r="A817" s="10">
        <v>815</v>
      </c>
      <c r="B817" s="11" t="s">
        <v>678</v>
      </c>
      <c r="C817" s="11" t="s">
        <v>1263</v>
      </c>
      <c r="D817" s="11" t="s">
        <v>1264</v>
      </c>
      <c r="E817" s="11" t="s">
        <v>1265</v>
      </c>
      <c r="F817" s="53" t="s">
        <v>114</v>
      </c>
      <c r="G817" s="11" t="s">
        <v>121</v>
      </c>
      <c r="H817" s="11" t="s">
        <v>375</v>
      </c>
      <c r="I817" s="11" t="s">
        <v>24</v>
      </c>
      <c r="J817" s="11" t="s">
        <v>123</v>
      </c>
      <c r="K817" s="11" t="s">
        <v>118</v>
      </c>
      <c r="L817" s="54">
        <v>64000</v>
      </c>
      <c r="M817" s="55">
        <v>650</v>
      </c>
      <c r="N817" s="37">
        <f t="shared" si="4"/>
        <v>41600000</v>
      </c>
      <c r="O817" s="11" t="s">
        <v>813</v>
      </c>
      <c r="P817" s="11" t="s">
        <v>745</v>
      </c>
      <c r="Q817" s="56" t="s">
        <v>736</v>
      </c>
      <c r="R817" s="57" t="s">
        <v>737</v>
      </c>
      <c r="S817" s="17" t="s">
        <v>1288</v>
      </c>
    </row>
    <row r="818" spans="1:19" ht="45">
      <c r="A818" s="10">
        <v>816</v>
      </c>
      <c r="B818" s="11" t="s">
        <v>1266</v>
      </c>
      <c r="C818" s="11" t="s">
        <v>1267</v>
      </c>
      <c r="D818" s="11" t="s">
        <v>1268</v>
      </c>
      <c r="E818" s="11" t="s">
        <v>1269</v>
      </c>
      <c r="F818" s="53" t="s">
        <v>114</v>
      </c>
      <c r="G818" s="11" t="s">
        <v>344</v>
      </c>
      <c r="H818" s="11" t="s">
        <v>375</v>
      </c>
      <c r="I818" s="11" t="s">
        <v>24</v>
      </c>
      <c r="J818" s="11" t="s">
        <v>1270</v>
      </c>
      <c r="K818" s="11" t="s">
        <v>339</v>
      </c>
      <c r="L818" s="54">
        <v>10000</v>
      </c>
      <c r="M818" s="55">
        <v>2200</v>
      </c>
      <c r="N818" s="37">
        <f t="shared" si="4"/>
        <v>22000000</v>
      </c>
      <c r="O818" s="11" t="s">
        <v>813</v>
      </c>
      <c r="P818" s="11" t="s">
        <v>745</v>
      </c>
      <c r="Q818" s="56" t="s">
        <v>736</v>
      </c>
      <c r="R818" s="57" t="s">
        <v>737</v>
      </c>
      <c r="S818" s="17" t="s">
        <v>1288</v>
      </c>
    </row>
    <row r="819" spans="1:19" ht="45">
      <c r="A819" s="10">
        <v>817</v>
      </c>
      <c r="B819" s="11" t="s">
        <v>1271</v>
      </c>
      <c r="C819" s="11" t="s">
        <v>1272</v>
      </c>
      <c r="D819" s="11" t="s">
        <v>1273</v>
      </c>
      <c r="E819" s="11" t="s">
        <v>1274</v>
      </c>
      <c r="F819" s="11" t="s">
        <v>1251</v>
      </c>
      <c r="G819" s="11" t="s">
        <v>1275</v>
      </c>
      <c r="H819" s="11" t="s">
        <v>299</v>
      </c>
      <c r="I819" s="11" t="s">
        <v>24</v>
      </c>
      <c r="J819" s="11" t="s">
        <v>1276</v>
      </c>
      <c r="K819" s="11" t="s">
        <v>893</v>
      </c>
      <c r="L819" s="54">
        <v>6400</v>
      </c>
      <c r="M819" s="55">
        <v>8200</v>
      </c>
      <c r="N819" s="37">
        <f t="shared" si="4"/>
        <v>52480000</v>
      </c>
      <c r="O819" s="11" t="s">
        <v>833</v>
      </c>
      <c r="P819" s="11" t="s">
        <v>16</v>
      </c>
      <c r="Q819" s="56" t="s">
        <v>736</v>
      </c>
      <c r="R819" s="57" t="s">
        <v>737</v>
      </c>
      <c r="S819" s="17" t="s">
        <v>1288</v>
      </c>
    </row>
    <row r="820" spans="1:19" ht="45">
      <c r="A820" s="10">
        <v>818</v>
      </c>
      <c r="B820" s="11" t="s">
        <v>1277</v>
      </c>
      <c r="C820" s="11" t="s">
        <v>1278</v>
      </c>
      <c r="D820" s="11" t="s">
        <v>1279</v>
      </c>
      <c r="E820" s="11" t="s">
        <v>1280</v>
      </c>
      <c r="F820" s="11" t="s">
        <v>1251</v>
      </c>
      <c r="G820" s="11" t="s">
        <v>1281</v>
      </c>
      <c r="H820" s="11" t="s">
        <v>1282</v>
      </c>
      <c r="I820" s="11" t="s">
        <v>24</v>
      </c>
      <c r="J820" s="11" t="s">
        <v>1283</v>
      </c>
      <c r="K820" s="11" t="s">
        <v>893</v>
      </c>
      <c r="L820" s="54">
        <v>31000</v>
      </c>
      <c r="M820" s="55">
        <v>33180</v>
      </c>
      <c r="N820" s="37">
        <f t="shared" si="4"/>
        <v>1028580000</v>
      </c>
      <c r="O820" s="11" t="s">
        <v>751</v>
      </c>
      <c r="P820" s="11" t="s">
        <v>16</v>
      </c>
      <c r="Q820" s="56" t="s">
        <v>736</v>
      </c>
      <c r="R820" s="57" t="s">
        <v>737</v>
      </c>
      <c r="S820" s="17" t="s">
        <v>1288</v>
      </c>
    </row>
    <row r="821" spans="1:19" ht="45">
      <c r="A821" s="10">
        <v>819</v>
      </c>
      <c r="B821" s="11" t="s">
        <v>1284</v>
      </c>
      <c r="C821" s="11" t="s">
        <v>1285</v>
      </c>
      <c r="D821" s="11" t="s">
        <v>1286</v>
      </c>
      <c r="E821" s="11" t="s">
        <v>1287</v>
      </c>
      <c r="F821" s="58" t="s">
        <v>16</v>
      </c>
      <c r="G821" s="11" t="s">
        <v>158</v>
      </c>
      <c r="H821" s="11" t="s">
        <v>180</v>
      </c>
      <c r="I821" s="11" t="s">
        <v>24</v>
      </c>
      <c r="J821" s="11" t="s">
        <v>691</v>
      </c>
      <c r="K821" s="11" t="s">
        <v>140</v>
      </c>
      <c r="L821" s="54">
        <v>9660</v>
      </c>
      <c r="M821" s="55">
        <v>32000</v>
      </c>
      <c r="N821" s="37">
        <f t="shared" si="4"/>
        <v>309120000</v>
      </c>
      <c r="O821" s="11" t="s">
        <v>1207</v>
      </c>
      <c r="P821" s="11" t="s">
        <v>16</v>
      </c>
      <c r="Q821" s="56" t="s">
        <v>736</v>
      </c>
      <c r="R821" s="57" t="s">
        <v>737</v>
      </c>
      <c r="S821" s="17" t="s">
        <v>1288</v>
      </c>
    </row>
    <row r="822" spans="1:19" ht="67.5">
      <c r="A822" s="10">
        <v>820</v>
      </c>
      <c r="B822" s="59" t="s">
        <v>759</v>
      </c>
      <c r="C822" s="59" t="s">
        <v>753</v>
      </c>
      <c r="D822" s="59" t="s">
        <v>1289</v>
      </c>
      <c r="E822" s="16" t="s">
        <v>755</v>
      </c>
      <c r="F822" s="16" t="s">
        <v>114</v>
      </c>
      <c r="G822" s="16" t="s">
        <v>138</v>
      </c>
      <c r="H822" s="16" t="s">
        <v>762</v>
      </c>
      <c r="I822" s="16" t="s">
        <v>24</v>
      </c>
      <c r="J822" s="60" t="s">
        <v>1290</v>
      </c>
      <c r="K822" s="59" t="s">
        <v>161</v>
      </c>
      <c r="L822" s="61">
        <v>12000</v>
      </c>
      <c r="M822" s="20">
        <v>3600</v>
      </c>
      <c r="N822" s="20">
        <f>L822*M822</f>
        <v>43200000</v>
      </c>
      <c r="O822" s="62" t="s">
        <v>1291</v>
      </c>
      <c r="P822" s="59">
        <v>2</v>
      </c>
      <c r="Q822" s="35" t="s">
        <v>1292</v>
      </c>
      <c r="R822" s="16" t="s">
        <v>3277</v>
      </c>
      <c r="S822" s="17" t="s">
        <v>1674</v>
      </c>
    </row>
    <row r="823" spans="1:19" ht="33.75">
      <c r="A823" s="10">
        <v>821</v>
      </c>
      <c r="B823" s="63" t="s">
        <v>759</v>
      </c>
      <c r="C823" s="64" t="s">
        <v>1293</v>
      </c>
      <c r="D823" s="64" t="s">
        <v>1294</v>
      </c>
      <c r="E823" s="16" t="s">
        <v>755</v>
      </c>
      <c r="F823" s="16" t="s">
        <v>1295</v>
      </c>
      <c r="G823" s="16" t="s">
        <v>138</v>
      </c>
      <c r="H823" s="16" t="s">
        <v>757</v>
      </c>
      <c r="I823" s="16" t="s">
        <v>24</v>
      </c>
      <c r="J823" s="64" t="s">
        <v>1296</v>
      </c>
      <c r="K823" s="63" t="s">
        <v>1297</v>
      </c>
      <c r="L823" s="63">
        <v>4648</v>
      </c>
      <c r="M823" s="20">
        <v>30000</v>
      </c>
      <c r="N823" s="20">
        <f t="shared" ref="N823:N886" si="5">L823*M823</f>
        <v>139440000</v>
      </c>
      <c r="O823" s="64" t="s">
        <v>1298</v>
      </c>
      <c r="P823" s="64">
        <v>3</v>
      </c>
      <c r="Q823" s="35" t="s">
        <v>1292</v>
      </c>
      <c r="R823" s="16" t="s">
        <v>3277</v>
      </c>
      <c r="S823" s="17" t="s">
        <v>1674</v>
      </c>
    </row>
    <row r="824" spans="1:19" ht="67.5">
      <c r="A824" s="10">
        <v>822</v>
      </c>
      <c r="B824" s="59" t="s">
        <v>1299</v>
      </c>
      <c r="C824" s="59" t="s">
        <v>1300</v>
      </c>
      <c r="D824" s="59" t="s">
        <v>1301</v>
      </c>
      <c r="E824" s="16" t="s">
        <v>1302</v>
      </c>
      <c r="F824" s="16" t="s">
        <v>114</v>
      </c>
      <c r="G824" s="16" t="s">
        <v>242</v>
      </c>
      <c r="H824" s="16" t="s">
        <v>299</v>
      </c>
      <c r="I824" s="16" t="s">
        <v>24</v>
      </c>
      <c r="J824" s="60" t="s">
        <v>123</v>
      </c>
      <c r="K824" s="59" t="s">
        <v>118</v>
      </c>
      <c r="L824" s="61">
        <v>1024560</v>
      </c>
      <c r="M824" s="20">
        <v>210</v>
      </c>
      <c r="N824" s="20">
        <f t="shared" si="5"/>
        <v>215157600</v>
      </c>
      <c r="O824" s="62" t="s">
        <v>425</v>
      </c>
      <c r="P824" s="59">
        <v>2</v>
      </c>
      <c r="Q824" s="35" t="s">
        <v>1292</v>
      </c>
      <c r="R824" s="16" t="s">
        <v>3277</v>
      </c>
      <c r="S824" s="17" t="s">
        <v>1674</v>
      </c>
    </row>
    <row r="825" spans="1:19" ht="45">
      <c r="A825" s="10">
        <v>823</v>
      </c>
      <c r="B825" s="63" t="s">
        <v>807</v>
      </c>
      <c r="C825" s="64" t="s">
        <v>1303</v>
      </c>
      <c r="D825" s="64" t="s">
        <v>1304</v>
      </c>
      <c r="E825" s="16" t="s">
        <v>152</v>
      </c>
      <c r="F825" s="16" t="s">
        <v>114</v>
      </c>
      <c r="G825" s="16" t="s">
        <v>121</v>
      </c>
      <c r="H825" s="16" t="s">
        <v>1305</v>
      </c>
      <c r="I825" s="16" t="s">
        <v>24</v>
      </c>
      <c r="J825" s="64" t="s">
        <v>1306</v>
      </c>
      <c r="K825" s="63" t="s">
        <v>118</v>
      </c>
      <c r="L825" s="63">
        <v>482000</v>
      </c>
      <c r="M825" s="20">
        <v>2499</v>
      </c>
      <c r="N825" s="20">
        <f t="shared" si="5"/>
        <v>1204518000</v>
      </c>
      <c r="O825" s="64" t="s">
        <v>347</v>
      </c>
      <c r="P825" s="64">
        <v>2</v>
      </c>
      <c r="Q825" s="35" t="s">
        <v>1292</v>
      </c>
      <c r="R825" s="16" t="s">
        <v>3277</v>
      </c>
      <c r="S825" s="17" t="s">
        <v>1674</v>
      </c>
    </row>
    <row r="826" spans="1:19" ht="45">
      <c r="A826" s="10">
        <v>824</v>
      </c>
      <c r="B826" s="63" t="s">
        <v>372</v>
      </c>
      <c r="C826" s="63" t="s">
        <v>1307</v>
      </c>
      <c r="D826" s="63" t="s">
        <v>1308</v>
      </c>
      <c r="E826" s="16" t="s">
        <v>1309</v>
      </c>
      <c r="F826" s="16" t="s">
        <v>114</v>
      </c>
      <c r="G826" s="16" t="s">
        <v>148</v>
      </c>
      <c r="H826" s="16" t="s">
        <v>375</v>
      </c>
      <c r="I826" s="16" t="s">
        <v>24</v>
      </c>
      <c r="J826" s="64" t="s">
        <v>376</v>
      </c>
      <c r="K826" s="63" t="s">
        <v>118</v>
      </c>
      <c r="L826" s="63">
        <v>2706560</v>
      </c>
      <c r="M826" s="20">
        <v>650</v>
      </c>
      <c r="N826" s="20">
        <f t="shared" si="5"/>
        <v>1759264000</v>
      </c>
      <c r="O826" s="64" t="s">
        <v>258</v>
      </c>
      <c r="P826" s="64">
        <v>1</v>
      </c>
      <c r="Q826" s="35" t="s">
        <v>1292</v>
      </c>
      <c r="R826" s="16" t="s">
        <v>3277</v>
      </c>
      <c r="S826" s="17" t="s">
        <v>1674</v>
      </c>
    </row>
    <row r="827" spans="1:19" ht="45">
      <c r="A827" s="10">
        <v>825</v>
      </c>
      <c r="B827" s="63" t="s">
        <v>1310</v>
      </c>
      <c r="C827" s="64" t="s">
        <v>1311</v>
      </c>
      <c r="D827" s="64" t="s">
        <v>1312</v>
      </c>
      <c r="E827" s="16" t="s">
        <v>1313</v>
      </c>
      <c r="F827" s="16" t="s">
        <v>114</v>
      </c>
      <c r="G827" s="16" t="s">
        <v>223</v>
      </c>
      <c r="H827" s="16" t="s">
        <v>375</v>
      </c>
      <c r="I827" s="16" t="s">
        <v>24</v>
      </c>
      <c r="J827" s="64" t="s">
        <v>123</v>
      </c>
      <c r="K827" s="63" t="s">
        <v>118</v>
      </c>
      <c r="L827" s="63">
        <v>715500</v>
      </c>
      <c r="M827" s="20">
        <v>1800</v>
      </c>
      <c r="N827" s="20">
        <f t="shared" si="5"/>
        <v>1287900000</v>
      </c>
      <c r="O827" s="64" t="s">
        <v>258</v>
      </c>
      <c r="P827" s="64">
        <v>1</v>
      </c>
      <c r="Q827" s="35" t="s">
        <v>1292</v>
      </c>
      <c r="R827" s="16" t="s">
        <v>3277</v>
      </c>
      <c r="S827" s="17" t="s">
        <v>1674</v>
      </c>
    </row>
    <row r="828" spans="1:19" ht="56.25">
      <c r="A828" s="10">
        <v>826</v>
      </c>
      <c r="B828" s="59" t="s">
        <v>1314</v>
      </c>
      <c r="C828" s="59" t="s">
        <v>1315</v>
      </c>
      <c r="D828" s="59" t="s">
        <v>1316</v>
      </c>
      <c r="E828" s="16" t="s">
        <v>270</v>
      </c>
      <c r="F828" s="16" t="s">
        <v>114</v>
      </c>
      <c r="G828" s="16" t="s">
        <v>260</v>
      </c>
      <c r="H828" s="16" t="s">
        <v>1317</v>
      </c>
      <c r="I828" s="16" t="s">
        <v>24</v>
      </c>
      <c r="J828" s="60" t="s">
        <v>1318</v>
      </c>
      <c r="K828" s="59" t="s">
        <v>118</v>
      </c>
      <c r="L828" s="61">
        <v>1087180</v>
      </c>
      <c r="M828" s="20">
        <v>950</v>
      </c>
      <c r="N828" s="20">
        <f t="shared" si="5"/>
        <v>1032821000</v>
      </c>
      <c r="O828" s="62" t="s">
        <v>1319</v>
      </c>
      <c r="P828" s="59">
        <v>2</v>
      </c>
      <c r="Q828" s="35" t="s">
        <v>1292</v>
      </c>
      <c r="R828" s="16" t="s">
        <v>3277</v>
      </c>
      <c r="S828" s="17" t="s">
        <v>1674</v>
      </c>
    </row>
    <row r="829" spans="1:19" ht="56.25">
      <c r="A829" s="10">
        <v>827</v>
      </c>
      <c r="B829" s="63" t="s">
        <v>1320</v>
      </c>
      <c r="C829" s="64" t="s">
        <v>1321</v>
      </c>
      <c r="D829" s="64" t="s">
        <v>1322</v>
      </c>
      <c r="E829" s="16" t="s">
        <v>1323</v>
      </c>
      <c r="F829" s="16" t="s">
        <v>1324</v>
      </c>
      <c r="G829" s="16" t="s">
        <v>964</v>
      </c>
      <c r="H829" s="16" t="s">
        <v>525</v>
      </c>
      <c r="I829" s="16" t="s">
        <v>1325</v>
      </c>
      <c r="J829" s="64" t="s">
        <v>1326</v>
      </c>
      <c r="K829" s="63" t="s">
        <v>1327</v>
      </c>
      <c r="L829" s="63">
        <v>2200</v>
      </c>
      <c r="M829" s="20">
        <v>10000</v>
      </c>
      <c r="N829" s="20">
        <f t="shared" si="5"/>
        <v>22000000</v>
      </c>
      <c r="O829" s="64" t="s">
        <v>1328</v>
      </c>
      <c r="P829" s="64">
        <v>1</v>
      </c>
      <c r="Q829" s="35" t="s">
        <v>1292</v>
      </c>
      <c r="R829" s="16" t="s">
        <v>3277</v>
      </c>
      <c r="S829" s="17" t="s">
        <v>1674</v>
      </c>
    </row>
    <row r="830" spans="1:19" ht="45">
      <c r="A830" s="10">
        <v>828</v>
      </c>
      <c r="B830" s="59" t="s">
        <v>784</v>
      </c>
      <c r="C830" s="59" t="s">
        <v>1329</v>
      </c>
      <c r="D830" s="59" t="s">
        <v>1330</v>
      </c>
      <c r="E830" s="16" t="s">
        <v>786</v>
      </c>
      <c r="F830" s="16" t="s">
        <v>114</v>
      </c>
      <c r="G830" s="16" t="s">
        <v>260</v>
      </c>
      <c r="H830" s="16" t="s">
        <v>1331</v>
      </c>
      <c r="I830" s="16" t="s">
        <v>24</v>
      </c>
      <c r="J830" s="60" t="s">
        <v>1332</v>
      </c>
      <c r="K830" s="59" t="s">
        <v>205</v>
      </c>
      <c r="L830" s="61">
        <v>685600</v>
      </c>
      <c r="M830" s="20">
        <v>600</v>
      </c>
      <c r="N830" s="20">
        <f t="shared" si="5"/>
        <v>411360000</v>
      </c>
      <c r="O830" s="62" t="s">
        <v>1333</v>
      </c>
      <c r="P830" s="59">
        <v>1</v>
      </c>
      <c r="Q830" s="35" t="s">
        <v>1292</v>
      </c>
      <c r="R830" s="16" t="s">
        <v>3277</v>
      </c>
      <c r="S830" s="17" t="s">
        <v>1674</v>
      </c>
    </row>
    <row r="831" spans="1:19" ht="56.25">
      <c r="A831" s="10">
        <v>829</v>
      </c>
      <c r="B831" s="63" t="s">
        <v>1334</v>
      </c>
      <c r="C831" s="63" t="s">
        <v>1335</v>
      </c>
      <c r="D831" s="63" t="s">
        <v>1336</v>
      </c>
      <c r="E831" s="16" t="s">
        <v>280</v>
      </c>
      <c r="F831" s="16" t="s">
        <v>114</v>
      </c>
      <c r="G831" s="16" t="s">
        <v>281</v>
      </c>
      <c r="H831" s="16" t="s">
        <v>645</v>
      </c>
      <c r="I831" s="16" t="s">
        <v>24</v>
      </c>
      <c r="J831" s="64" t="s">
        <v>1337</v>
      </c>
      <c r="K831" s="63" t="s">
        <v>118</v>
      </c>
      <c r="L831" s="63">
        <v>4983680</v>
      </c>
      <c r="M831" s="20">
        <v>600</v>
      </c>
      <c r="N831" s="20">
        <f t="shared" si="5"/>
        <v>2990208000</v>
      </c>
      <c r="O831" s="64" t="s">
        <v>645</v>
      </c>
      <c r="P831" s="64">
        <v>2</v>
      </c>
      <c r="Q831" s="35" t="s">
        <v>1292</v>
      </c>
      <c r="R831" s="16" t="s">
        <v>3277</v>
      </c>
      <c r="S831" s="17" t="s">
        <v>1674</v>
      </c>
    </row>
    <row r="832" spans="1:19" ht="33.75">
      <c r="A832" s="10">
        <v>830</v>
      </c>
      <c r="B832" s="63" t="s">
        <v>1338</v>
      </c>
      <c r="C832" s="63" t="s">
        <v>1339</v>
      </c>
      <c r="D832" s="63" t="s">
        <v>1340</v>
      </c>
      <c r="E832" s="16" t="s">
        <v>1341</v>
      </c>
      <c r="F832" s="16" t="s">
        <v>114</v>
      </c>
      <c r="G832" s="16" t="s">
        <v>121</v>
      </c>
      <c r="H832" s="16" t="s">
        <v>1342</v>
      </c>
      <c r="I832" s="16" t="s">
        <v>24</v>
      </c>
      <c r="J832" s="64" t="s">
        <v>150</v>
      </c>
      <c r="K832" s="63" t="s">
        <v>118</v>
      </c>
      <c r="L832" s="63">
        <v>167600</v>
      </c>
      <c r="M832" s="20">
        <v>1365</v>
      </c>
      <c r="N832" s="20">
        <f t="shared" si="5"/>
        <v>228774000</v>
      </c>
      <c r="O832" s="64" t="s">
        <v>1343</v>
      </c>
      <c r="P832" s="64">
        <v>2</v>
      </c>
      <c r="Q832" s="35" t="s">
        <v>1292</v>
      </c>
      <c r="R832" s="16" t="s">
        <v>3277</v>
      </c>
      <c r="S832" s="17" t="s">
        <v>1674</v>
      </c>
    </row>
    <row r="833" spans="1:19" ht="56.25">
      <c r="A833" s="10">
        <v>831</v>
      </c>
      <c r="B833" s="59" t="s">
        <v>1320</v>
      </c>
      <c r="C833" s="59" t="s">
        <v>1321</v>
      </c>
      <c r="D833" s="59" t="s">
        <v>1344</v>
      </c>
      <c r="E833" s="16" t="s">
        <v>1345</v>
      </c>
      <c r="F833" s="16" t="s">
        <v>1324</v>
      </c>
      <c r="G833" s="16" t="s">
        <v>118</v>
      </c>
      <c r="H833" s="16" t="s">
        <v>525</v>
      </c>
      <c r="I833" s="16" t="s">
        <v>1325</v>
      </c>
      <c r="J833" s="60" t="s">
        <v>671</v>
      </c>
      <c r="K833" s="59" t="s">
        <v>118</v>
      </c>
      <c r="L833" s="61">
        <v>693920</v>
      </c>
      <c r="M833" s="20">
        <v>1600</v>
      </c>
      <c r="N833" s="20">
        <f t="shared" si="5"/>
        <v>1110272000</v>
      </c>
      <c r="O833" s="62" t="s">
        <v>1328</v>
      </c>
      <c r="P833" s="59">
        <v>2</v>
      </c>
      <c r="Q833" s="35" t="s">
        <v>1292</v>
      </c>
      <c r="R833" s="16" t="s">
        <v>3277</v>
      </c>
      <c r="S833" s="17" t="s">
        <v>1674</v>
      </c>
    </row>
    <row r="834" spans="1:19" ht="33.75">
      <c r="A834" s="10">
        <v>832</v>
      </c>
      <c r="B834" s="63" t="s">
        <v>1346</v>
      </c>
      <c r="C834" s="64" t="s">
        <v>1347</v>
      </c>
      <c r="D834" s="64" t="s">
        <v>1348</v>
      </c>
      <c r="E834" s="16" t="s">
        <v>419</v>
      </c>
      <c r="F834" s="16" t="s">
        <v>114</v>
      </c>
      <c r="G834" s="16" t="s">
        <v>1349</v>
      </c>
      <c r="H834" s="16" t="s">
        <v>1350</v>
      </c>
      <c r="I834" s="16" t="s">
        <v>24</v>
      </c>
      <c r="J834" s="64" t="s">
        <v>123</v>
      </c>
      <c r="K834" s="63" t="s">
        <v>205</v>
      </c>
      <c r="L834" s="63">
        <v>645320</v>
      </c>
      <c r="M834" s="20">
        <v>1680</v>
      </c>
      <c r="N834" s="20">
        <f t="shared" si="5"/>
        <v>1084137600</v>
      </c>
      <c r="O834" s="64" t="s">
        <v>1298</v>
      </c>
      <c r="P834" s="64">
        <v>2</v>
      </c>
      <c r="Q834" s="35" t="s">
        <v>1292</v>
      </c>
      <c r="R834" s="16" t="s">
        <v>3277</v>
      </c>
      <c r="S834" s="17" t="s">
        <v>1674</v>
      </c>
    </row>
    <row r="835" spans="1:19" ht="33.75">
      <c r="A835" s="10">
        <v>833</v>
      </c>
      <c r="B835" s="63" t="s">
        <v>1351</v>
      </c>
      <c r="C835" s="64" t="s">
        <v>7</v>
      </c>
      <c r="D835" s="64" t="s">
        <v>831</v>
      </c>
      <c r="E835" s="16" t="s">
        <v>1352</v>
      </c>
      <c r="F835" s="16" t="s">
        <v>114</v>
      </c>
      <c r="G835" s="16" t="s">
        <v>281</v>
      </c>
      <c r="H835" s="16" t="s">
        <v>299</v>
      </c>
      <c r="I835" s="16" t="s">
        <v>24</v>
      </c>
      <c r="J835" s="64" t="s">
        <v>526</v>
      </c>
      <c r="K835" s="63" t="s">
        <v>118</v>
      </c>
      <c r="L835" s="63">
        <v>124280</v>
      </c>
      <c r="M835" s="20">
        <v>230</v>
      </c>
      <c r="N835" s="20">
        <f t="shared" si="5"/>
        <v>28584400</v>
      </c>
      <c r="O835" s="64" t="s">
        <v>425</v>
      </c>
      <c r="P835" s="64">
        <v>1</v>
      </c>
      <c r="Q835" s="35" t="s">
        <v>1292</v>
      </c>
      <c r="R835" s="16" t="s">
        <v>3277</v>
      </c>
      <c r="S835" s="17" t="s">
        <v>1674</v>
      </c>
    </row>
    <row r="836" spans="1:19" ht="33.75">
      <c r="A836" s="10">
        <v>834</v>
      </c>
      <c r="B836" s="59" t="s">
        <v>1353</v>
      </c>
      <c r="C836" s="59" t="s">
        <v>1354</v>
      </c>
      <c r="D836" s="59" t="s">
        <v>1355</v>
      </c>
      <c r="E836" s="16" t="s">
        <v>276</v>
      </c>
      <c r="F836" s="16" t="s">
        <v>444</v>
      </c>
      <c r="G836" s="16" t="s">
        <v>121</v>
      </c>
      <c r="H836" s="16" t="s">
        <v>1356</v>
      </c>
      <c r="I836" s="16" t="s">
        <v>24</v>
      </c>
      <c r="J836" s="60" t="s">
        <v>150</v>
      </c>
      <c r="K836" s="59" t="s">
        <v>118</v>
      </c>
      <c r="L836" s="61">
        <v>1132000</v>
      </c>
      <c r="M836" s="20">
        <v>358</v>
      </c>
      <c r="N836" s="20">
        <f t="shared" si="5"/>
        <v>405256000</v>
      </c>
      <c r="O836" s="62" t="s">
        <v>347</v>
      </c>
      <c r="P836" s="59">
        <v>2</v>
      </c>
      <c r="Q836" s="35" t="s">
        <v>1292</v>
      </c>
      <c r="R836" s="16" t="s">
        <v>3277</v>
      </c>
      <c r="S836" s="17" t="s">
        <v>1674</v>
      </c>
    </row>
    <row r="837" spans="1:19" ht="45">
      <c r="A837" s="10">
        <v>835</v>
      </c>
      <c r="B837" s="63" t="s">
        <v>850</v>
      </c>
      <c r="C837" s="63" t="s">
        <v>1357</v>
      </c>
      <c r="D837" s="63" t="s">
        <v>851</v>
      </c>
      <c r="E837" s="16" t="s">
        <v>169</v>
      </c>
      <c r="F837" s="16" t="s">
        <v>114</v>
      </c>
      <c r="G837" s="16" t="s">
        <v>121</v>
      </c>
      <c r="H837" s="16" t="s">
        <v>175</v>
      </c>
      <c r="I837" s="16" t="s">
        <v>1325</v>
      </c>
      <c r="J837" s="64" t="s">
        <v>852</v>
      </c>
      <c r="K837" s="63" t="s">
        <v>118</v>
      </c>
      <c r="L837" s="63">
        <v>632000</v>
      </c>
      <c r="M837" s="20">
        <v>1950</v>
      </c>
      <c r="N837" s="20">
        <f t="shared" si="5"/>
        <v>1232400000</v>
      </c>
      <c r="O837" s="64" t="s">
        <v>1358</v>
      </c>
      <c r="P837" s="64">
        <v>2</v>
      </c>
      <c r="Q837" s="35" t="s">
        <v>1292</v>
      </c>
      <c r="R837" s="16" t="s">
        <v>3277</v>
      </c>
      <c r="S837" s="17" t="s">
        <v>1674</v>
      </c>
    </row>
    <row r="838" spans="1:19" ht="56.25">
      <c r="A838" s="10">
        <v>836</v>
      </c>
      <c r="B838" s="59" t="s">
        <v>8</v>
      </c>
      <c r="C838" s="59" t="s">
        <v>1359</v>
      </c>
      <c r="D838" s="59" t="s">
        <v>1360</v>
      </c>
      <c r="E838" s="16" t="s">
        <v>300</v>
      </c>
      <c r="F838" s="16" t="s">
        <v>114</v>
      </c>
      <c r="G838" s="16" t="s">
        <v>121</v>
      </c>
      <c r="H838" s="16" t="s">
        <v>175</v>
      </c>
      <c r="I838" s="16" t="s">
        <v>24</v>
      </c>
      <c r="J838" s="60" t="s">
        <v>123</v>
      </c>
      <c r="K838" s="59" t="s">
        <v>118</v>
      </c>
      <c r="L838" s="61">
        <v>1312400</v>
      </c>
      <c r="M838" s="20">
        <v>1490</v>
      </c>
      <c r="N838" s="20">
        <f t="shared" si="5"/>
        <v>1955476000</v>
      </c>
      <c r="O838" s="62" t="s">
        <v>1361</v>
      </c>
      <c r="P838" s="59">
        <v>2</v>
      </c>
      <c r="Q838" s="35" t="s">
        <v>1292</v>
      </c>
      <c r="R838" s="16" t="s">
        <v>3277</v>
      </c>
      <c r="S838" s="17" t="s">
        <v>1674</v>
      </c>
    </row>
    <row r="839" spans="1:19" ht="90">
      <c r="A839" s="10">
        <v>837</v>
      </c>
      <c r="B839" s="63" t="s">
        <v>1362</v>
      </c>
      <c r="C839" s="63" t="s">
        <v>1363</v>
      </c>
      <c r="D839" s="63" t="s">
        <v>1364</v>
      </c>
      <c r="E839" s="16" t="s">
        <v>1365</v>
      </c>
      <c r="F839" s="16" t="s">
        <v>444</v>
      </c>
      <c r="G839" s="16" t="s">
        <v>242</v>
      </c>
      <c r="H839" s="16" t="s">
        <v>1366</v>
      </c>
      <c r="I839" s="16" t="s">
        <v>24</v>
      </c>
      <c r="J839" s="64" t="s">
        <v>376</v>
      </c>
      <c r="K839" s="63" t="s">
        <v>205</v>
      </c>
      <c r="L839" s="63">
        <v>1230800</v>
      </c>
      <c r="M839" s="20">
        <v>690</v>
      </c>
      <c r="N839" s="20">
        <f t="shared" si="5"/>
        <v>849252000</v>
      </c>
      <c r="O839" s="64" t="s">
        <v>347</v>
      </c>
      <c r="P839" s="64">
        <v>2</v>
      </c>
      <c r="Q839" s="35" t="s">
        <v>1292</v>
      </c>
      <c r="R839" s="16" t="s">
        <v>3277</v>
      </c>
      <c r="S839" s="17" t="s">
        <v>1674</v>
      </c>
    </row>
    <row r="840" spans="1:19" ht="33.75">
      <c r="A840" s="10">
        <v>838</v>
      </c>
      <c r="B840" s="63" t="s">
        <v>854</v>
      </c>
      <c r="C840" s="63" t="s">
        <v>1367</v>
      </c>
      <c r="D840" s="63" t="s">
        <v>1368</v>
      </c>
      <c r="E840" s="16" t="s">
        <v>857</v>
      </c>
      <c r="F840" s="16" t="s">
        <v>114</v>
      </c>
      <c r="G840" s="16" t="s">
        <v>1369</v>
      </c>
      <c r="H840" s="16" t="s">
        <v>1370</v>
      </c>
      <c r="I840" s="16" t="s">
        <v>24</v>
      </c>
      <c r="J840" s="64" t="s">
        <v>1371</v>
      </c>
      <c r="K840" s="63" t="s">
        <v>1372</v>
      </c>
      <c r="L840" s="63">
        <v>276800</v>
      </c>
      <c r="M840" s="20">
        <v>3720</v>
      </c>
      <c r="N840" s="20">
        <f t="shared" si="5"/>
        <v>1029696000</v>
      </c>
      <c r="O840" s="64" t="s">
        <v>1298</v>
      </c>
      <c r="P840" s="64">
        <v>2</v>
      </c>
      <c r="Q840" s="35" t="s">
        <v>1292</v>
      </c>
      <c r="R840" s="16" t="s">
        <v>3277</v>
      </c>
      <c r="S840" s="17" t="s">
        <v>1674</v>
      </c>
    </row>
    <row r="841" spans="1:19" ht="56.25">
      <c r="A841" s="10">
        <v>839</v>
      </c>
      <c r="B841" s="63" t="s">
        <v>1373</v>
      </c>
      <c r="C841" s="64" t="s">
        <v>1374</v>
      </c>
      <c r="D841" s="64" t="s">
        <v>1375</v>
      </c>
      <c r="E841" s="16" t="s">
        <v>1376</v>
      </c>
      <c r="F841" s="16" t="s">
        <v>114</v>
      </c>
      <c r="G841" s="16" t="s">
        <v>121</v>
      </c>
      <c r="H841" s="16" t="s">
        <v>15</v>
      </c>
      <c r="I841" s="16" t="s">
        <v>24</v>
      </c>
      <c r="J841" s="64" t="s">
        <v>123</v>
      </c>
      <c r="K841" s="63" t="s">
        <v>118</v>
      </c>
      <c r="L841" s="63">
        <v>3895900</v>
      </c>
      <c r="M841" s="20">
        <v>385</v>
      </c>
      <c r="N841" s="20">
        <f t="shared" si="5"/>
        <v>1499921500</v>
      </c>
      <c r="O841" s="64" t="s">
        <v>1361</v>
      </c>
      <c r="P841" s="64">
        <v>2</v>
      </c>
      <c r="Q841" s="35" t="s">
        <v>1292</v>
      </c>
      <c r="R841" s="16" t="s">
        <v>3277</v>
      </c>
      <c r="S841" s="17" t="s">
        <v>1674</v>
      </c>
    </row>
    <row r="842" spans="1:19" ht="135">
      <c r="A842" s="10">
        <v>840</v>
      </c>
      <c r="B842" s="65" t="s">
        <v>707</v>
      </c>
      <c r="C842" s="11" t="s">
        <v>1377</v>
      </c>
      <c r="D842" s="11" t="s">
        <v>50</v>
      </c>
      <c r="E842" s="66" t="s">
        <v>1378</v>
      </c>
      <c r="F842" s="66" t="s">
        <v>114</v>
      </c>
      <c r="G842" s="66" t="s">
        <v>121</v>
      </c>
      <c r="H842" s="66" t="s">
        <v>12</v>
      </c>
      <c r="I842" s="66" t="s">
        <v>24</v>
      </c>
      <c r="J842" s="65" t="s">
        <v>197</v>
      </c>
      <c r="K842" s="11" t="s">
        <v>118</v>
      </c>
      <c r="L842" s="67">
        <v>671880</v>
      </c>
      <c r="M842" s="68">
        <v>798</v>
      </c>
      <c r="N842" s="69">
        <f t="shared" si="5"/>
        <v>536160240</v>
      </c>
      <c r="O842" s="22" t="s">
        <v>1379</v>
      </c>
      <c r="P842" s="22">
        <v>2</v>
      </c>
      <c r="Q842" s="35" t="s">
        <v>1292</v>
      </c>
      <c r="R842" s="16" t="s">
        <v>3277</v>
      </c>
      <c r="S842" s="17" t="s">
        <v>1674</v>
      </c>
    </row>
    <row r="843" spans="1:19" ht="78.75">
      <c r="A843" s="10">
        <v>841</v>
      </c>
      <c r="B843" s="65" t="s">
        <v>310</v>
      </c>
      <c r="C843" s="11" t="s">
        <v>1380</v>
      </c>
      <c r="D843" s="11" t="s">
        <v>1381</v>
      </c>
      <c r="E843" s="66" t="s">
        <v>1382</v>
      </c>
      <c r="F843" s="66" t="s">
        <v>114</v>
      </c>
      <c r="G843" s="66" t="s">
        <v>121</v>
      </c>
      <c r="H843" s="66" t="s">
        <v>293</v>
      </c>
      <c r="I843" s="66" t="s">
        <v>24</v>
      </c>
      <c r="J843" s="65" t="s">
        <v>1383</v>
      </c>
      <c r="K843" s="11" t="s">
        <v>205</v>
      </c>
      <c r="L843" s="67">
        <v>696000</v>
      </c>
      <c r="M843" s="70">
        <v>2100</v>
      </c>
      <c r="N843" s="69">
        <f t="shared" si="5"/>
        <v>1461600000</v>
      </c>
      <c r="O843" s="22" t="s">
        <v>1333</v>
      </c>
      <c r="P843" s="22">
        <v>2</v>
      </c>
      <c r="Q843" s="35" t="s">
        <v>1292</v>
      </c>
      <c r="R843" s="16" t="s">
        <v>3277</v>
      </c>
      <c r="S843" s="17" t="s">
        <v>1674</v>
      </c>
    </row>
    <row r="844" spans="1:19" ht="123.75">
      <c r="A844" s="10">
        <v>842</v>
      </c>
      <c r="B844" s="65" t="s">
        <v>317</v>
      </c>
      <c r="C844" s="11" t="s">
        <v>1384</v>
      </c>
      <c r="D844" s="11" t="s">
        <v>1385</v>
      </c>
      <c r="E844" s="66" t="s">
        <v>1386</v>
      </c>
      <c r="F844" s="66" t="s">
        <v>444</v>
      </c>
      <c r="G844" s="66" t="s">
        <v>242</v>
      </c>
      <c r="H844" s="66" t="s">
        <v>1366</v>
      </c>
      <c r="I844" s="66" t="s">
        <v>24</v>
      </c>
      <c r="J844" s="65" t="s">
        <v>1387</v>
      </c>
      <c r="K844" s="11" t="s">
        <v>205</v>
      </c>
      <c r="L844" s="67">
        <v>605600</v>
      </c>
      <c r="M844" s="70">
        <v>680</v>
      </c>
      <c r="N844" s="69">
        <f t="shared" si="5"/>
        <v>411808000</v>
      </c>
      <c r="O844" s="22" t="s">
        <v>347</v>
      </c>
      <c r="P844" s="22">
        <v>2</v>
      </c>
      <c r="Q844" s="35" t="s">
        <v>1292</v>
      </c>
      <c r="R844" s="16" t="s">
        <v>3277</v>
      </c>
      <c r="S844" s="17" t="s">
        <v>1674</v>
      </c>
    </row>
    <row r="845" spans="1:19" ht="67.5">
      <c r="A845" s="10">
        <v>843</v>
      </c>
      <c r="B845" s="65" t="s">
        <v>1388</v>
      </c>
      <c r="C845" s="11" t="s">
        <v>1389</v>
      </c>
      <c r="D845" s="11" t="s">
        <v>1390</v>
      </c>
      <c r="E845" s="66" t="s">
        <v>897</v>
      </c>
      <c r="F845" s="66" t="s">
        <v>114</v>
      </c>
      <c r="G845" s="66" t="s">
        <v>1391</v>
      </c>
      <c r="H845" s="66" t="s">
        <v>1392</v>
      </c>
      <c r="I845" s="66" t="s">
        <v>24</v>
      </c>
      <c r="J845" s="65" t="s">
        <v>1393</v>
      </c>
      <c r="K845" s="11" t="s">
        <v>205</v>
      </c>
      <c r="L845" s="67">
        <v>102000</v>
      </c>
      <c r="M845" s="68">
        <v>590</v>
      </c>
      <c r="N845" s="69">
        <f t="shared" si="5"/>
        <v>60180000</v>
      </c>
      <c r="O845" s="34" t="s">
        <v>1298</v>
      </c>
      <c r="P845" s="22">
        <v>2</v>
      </c>
      <c r="Q845" s="35" t="s">
        <v>1292</v>
      </c>
      <c r="R845" s="16" t="s">
        <v>3277</v>
      </c>
      <c r="S845" s="17" t="s">
        <v>1674</v>
      </c>
    </row>
    <row r="846" spans="1:19" ht="101.25">
      <c r="A846" s="10">
        <v>844</v>
      </c>
      <c r="B846" s="65" t="s">
        <v>1394</v>
      </c>
      <c r="C846" s="11" t="s">
        <v>1395</v>
      </c>
      <c r="D846" s="11" t="s">
        <v>1396</v>
      </c>
      <c r="E846" s="66" t="s">
        <v>1397</v>
      </c>
      <c r="F846" s="66" t="s">
        <v>114</v>
      </c>
      <c r="G846" s="66" t="s">
        <v>344</v>
      </c>
      <c r="H846" s="66" t="s">
        <v>1356</v>
      </c>
      <c r="I846" s="66" t="s">
        <v>24</v>
      </c>
      <c r="J846" s="65" t="s">
        <v>1398</v>
      </c>
      <c r="K846" s="11" t="s">
        <v>1372</v>
      </c>
      <c r="L846" s="67">
        <v>20000</v>
      </c>
      <c r="M846" s="68">
        <v>1980</v>
      </c>
      <c r="N846" s="69">
        <f t="shared" si="5"/>
        <v>39600000</v>
      </c>
      <c r="O846" s="22" t="s">
        <v>347</v>
      </c>
      <c r="P846" s="22">
        <v>2</v>
      </c>
      <c r="Q846" s="35" t="s">
        <v>1292</v>
      </c>
      <c r="R846" s="16" t="s">
        <v>3277</v>
      </c>
      <c r="S846" s="17" t="s">
        <v>1674</v>
      </c>
    </row>
    <row r="847" spans="1:19" ht="157.5">
      <c r="A847" s="10">
        <v>845</v>
      </c>
      <c r="B847" s="65" t="s">
        <v>1388</v>
      </c>
      <c r="C847" s="11" t="s">
        <v>1399</v>
      </c>
      <c r="D847" s="11" t="s">
        <v>1400</v>
      </c>
      <c r="E847" s="66" t="s">
        <v>129</v>
      </c>
      <c r="F847" s="66" t="s">
        <v>114</v>
      </c>
      <c r="G847" s="66" t="s">
        <v>121</v>
      </c>
      <c r="H847" s="66" t="s">
        <v>12</v>
      </c>
      <c r="I847" s="66" t="s">
        <v>24</v>
      </c>
      <c r="J847" s="65" t="s">
        <v>197</v>
      </c>
      <c r="K847" s="11" t="s">
        <v>118</v>
      </c>
      <c r="L847" s="67">
        <v>132000</v>
      </c>
      <c r="M847" s="70">
        <v>692</v>
      </c>
      <c r="N847" s="69">
        <f t="shared" si="5"/>
        <v>91344000</v>
      </c>
      <c r="O847" s="22" t="s">
        <v>1379</v>
      </c>
      <c r="P847" s="22">
        <v>2</v>
      </c>
      <c r="Q847" s="35" t="s">
        <v>1292</v>
      </c>
      <c r="R847" s="16" t="s">
        <v>3277</v>
      </c>
      <c r="S847" s="17" t="s">
        <v>1674</v>
      </c>
    </row>
    <row r="848" spans="1:19" ht="101.25">
      <c r="A848" s="10">
        <v>846</v>
      </c>
      <c r="B848" s="65" t="s">
        <v>1401</v>
      </c>
      <c r="C848" s="11" t="s">
        <v>1402</v>
      </c>
      <c r="D848" s="11" t="s">
        <v>56</v>
      </c>
      <c r="E848" s="66" t="s">
        <v>130</v>
      </c>
      <c r="F848" s="66" t="s">
        <v>114</v>
      </c>
      <c r="G848" s="66" t="s">
        <v>121</v>
      </c>
      <c r="H848" s="66" t="s">
        <v>12</v>
      </c>
      <c r="I848" s="66" t="s">
        <v>24</v>
      </c>
      <c r="J848" s="65" t="s">
        <v>197</v>
      </c>
      <c r="K848" s="11" t="s">
        <v>118</v>
      </c>
      <c r="L848" s="67">
        <v>762000</v>
      </c>
      <c r="M848" s="68">
        <v>900</v>
      </c>
      <c r="N848" s="69">
        <f t="shared" si="5"/>
        <v>685800000</v>
      </c>
      <c r="O848" s="22" t="s">
        <v>1379</v>
      </c>
      <c r="P848" s="22">
        <v>2</v>
      </c>
      <c r="Q848" s="35" t="s">
        <v>1292</v>
      </c>
      <c r="R848" s="16" t="s">
        <v>3277</v>
      </c>
      <c r="S848" s="17" t="s">
        <v>1674</v>
      </c>
    </row>
    <row r="849" spans="1:19" ht="33.75">
      <c r="A849" s="10">
        <v>847</v>
      </c>
      <c r="B849" s="65" t="s">
        <v>489</v>
      </c>
      <c r="C849" s="11" t="s">
        <v>1403</v>
      </c>
      <c r="D849" s="11" t="s">
        <v>1404</v>
      </c>
      <c r="E849" s="66" t="s">
        <v>1405</v>
      </c>
      <c r="F849" s="66" t="s">
        <v>114</v>
      </c>
      <c r="G849" s="66" t="s">
        <v>121</v>
      </c>
      <c r="H849" s="66" t="s">
        <v>1342</v>
      </c>
      <c r="I849" s="66" t="s">
        <v>24</v>
      </c>
      <c r="J849" s="65" t="s">
        <v>150</v>
      </c>
      <c r="K849" s="11" t="s">
        <v>118</v>
      </c>
      <c r="L849" s="67">
        <v>1172000</v>
      </c>
      <c r="M849" s="68">
        <v>987</v>
      </c>
      <c r="N849" s="69">
        <f t="shared" si="5"/>
        <v>1156764000</v>
      </c>
      <c r="O849" s="22" t="s">
        <v>1343</v>
      </c>
      <c r="P849" s="22">
        <v>2</v>
      </c>
      <c r="Q849" s="35" t="s">
        <v>1292</v>
      </c>
      <c r="R849" s="16" t="s">
        <v>3277</v>
      </c>
      <c r="S849" s="17" t="s">
        <v>1674</v>
      </c>
    </row>
    <row r="850" spans="1:19" ht="33.75">
      <c r="A850" s="10">
        <v>848</v>
      </c>
      <c r="B850" s="65" t="s">
        <v>312</v>
      </c>
      <c r="C850" s="11" t="s">
        <v>1406</v>
      </c>
      <c r="D850" s="11" t="s">
        <v>1407</v>
      </c>
      <c r="E850" s="66" t="s">
        <v>327</v>
      </c>
      <c r="F850" s="66" t="s">
        <v>114</v>
      </c>
      <c r="G850" s="66" t="s">
        <v>1408</v>
      </c>
      <c r="H850" s="66" t="s">
        <v>1409</v>
      </c>
      <c r="I850" s="66" t="s">
        <v>24</v>
      </c>
      <c r="J850" s="65" t="s">
        <v>1410</v>
      </c>
      <c r="K850" s="11" t="s">
        <v>118</v>
      </c>
      <c r="L850" s="67">
        <v>10800</v>
      </c>
      <c r="M850" s="68">
        <v>2500</v>
      </c>
      <c r="N850" s="69">
        <f t="shared" si="5"/>
        <v>27000000</v>
      </c>
      <c r="O850" s="22" t="s">
        <v>347</v>
      </c>
      <c r="P850" s="22">
        <v>2</v>
      </c>
      <c r="Q850" s="35" t="s">
        <v>1292</v>
      </c>
      <c r="R850" s="16" t="s">
        <v>3277</v>
      </c>
      <c r="S850" s="17" t="s">
        <v>1674</v>
      </c>
    </row>
    <row r="851" spans="1:19" ht="78.75">
      <c r="A851" s="10">
        <v>849</v>
      </c>
      <c r="B851" s="65" t="s">
        <v>1411</v>
      </c>
      <c r="C851" s="11" t="s">
        <v>1412</v>
      </c>
      <c r="D851" s="11" t="s">
        <v>1413</v>
      </c>
      <c r="E851" s="66" t="s">
        <v>505</v>
      </c>
      <c r="F851" s="66" t="s">
        <v>114</v>
      </c>
      <c r="G851" s="66" t="s">
        <v>121</v>
      </c>
      <c r="H851" s="66" t="s">
        <v>149</v>
      </c>
      <c r="I851" s="66" t="s">
        <v>24</v>
      </c>
      <c r="J851" s="65" t="s">
        <v>150</v>
      </c>
      <c r="K851" s="11" t="s">
        <v>118</v>
      </c>
      <c r="L851" s="67">
        <v>650000</v>
      </c>
      <c r="M851" s="68">
        <v>840</v>
      </c>
      <c r="N851" s="69">
        <f t="shared" si="5"/>
        <v>546000000</v>
      </c>
      <c r="O851" s="34" t="s">
        <v>13</v>
      </c>
      <c r="P851" s="22">
        <v>2</v>
      </c>
      <c r="Q851" s="35" t="s">
        <v>1292</v>
      </c>
      <c r="R851" s="16" t="s">
        <v>3277</v>
      </c>
      <c r="S851" s="17" t="s">
        <v>1674</v>
      </c>
    </row>
    <row r="852" spans="1:19" ht="45">
      <c r="A852" s="10">
        <v>850</v>
      </c>
      <c r="B852" s="65" t="s">
        <v>1414</v>
      </c>
      <c r="C852" s="11" t="s">
        <v>900</v>
      </c>
      <c r="D852" s="11" t="s">
        <v>1415</v>
      </c>
      <c r="E852" s="66" t="s">
        <v>1416</v>
      </c>
      <c r="F852" s="66" t="s">
        <v>114</v>
      </c>
      <c r="G852" s="66" t="s">
        <v>121</v>
      </c>
      <c r="H852" s="66" t="s">
        <v>1356</v>
      </c>
      <c r="I852" s="66" t="s">
        <v>24</v>
      </c>
      <c r="J852" s="65" t="s">
        <v>156</v>
      </c>
      <c r="K852" s="11" t="s">
        <v>118</v>
      </c>
      <c r="L852" s="67">
        <v>110000</v>
      </c>
      <c r="M852" s="68">
        <v>1638</v>
      </c>
      <c r="N852" s="69">
        <f t="shared" si="5"/>
        <v>180180000</v>
      </c>
      <c r="O852" s="22" t="s">
        <v>347</v>
      </c>
      <c r="P852" s="22">
        <v>2</v>
      </c>
      <c r="Q852" s="35" t="s">
        <v>1292</v>
      </c>
      <c r="R852" s="16" t="s">
        <v>3277</v>
      </c>
      <c r="S852" s="17" t="s">
        <v>1674</v>
      </c>
    </row>
    <row r="853" spans="1:19" ht="45">
      <c r="A853" s="10">
        <v>851</v>
      </c>
      <c r="B853" s="65" t="s">
        <v>1417</v>
      </c>
      <c r="C853" s="11" t="s">
        <v>1418</v>
      </c>
      <c r="D853" s="11" t="s">
        <v>1419</v>
      </c>
      <c r="E853" s="66" t="s">
        <v>1420</v>
      </c>
      <c r="F853" s="66" t="s">
        <v>114</v>
      </c>
      <c r="G853" s="66" t="s">
        <v>121</v>
      </c>
      <c r="H853" s="66" t="s">
        <v>1421</v>
      </c>
      <c r="I853" s="66" t="s">
        <v>24</v>
      </c>
      <c r="J853" s="65" t="s">
        <v>123</v>
      </c>
      <c r="K853" s="11" t="s">
        <v>118</v>
      </c>
      <c r="L853" s="67">
        <v>100000</v>
      </c>
      <c r="M853" s="68">
        <v>2200</v>
      </c>
      <c r="N853" s="69">
        <f t="shared" si="5"/>
        <v>220000000</v>
      </c>
      <c r="O853" s="22" t="s">
        <v>1422</v>
      </c>
      <c r="P853" s="22">
        <v>2</v>
      </c>
      <c r="Q853" s="35" t="s">
        <v>1292</v>
      </c>
      <c r="R853" s="16" t="s">
        <v>3277</v>
      </c>
      <c r="S853" s="17" t="s">
        <v>1674</v>
      </c>
    </row>
    <row r="854" spans="1:19" ht="67.5">
      <c r="A854" s="10">
        <v>852</v>
      </c>
      <c r="B854" s="65" t="s">
        <v>1423</v>
      </c>
      <c r="C854" s="11" t="s">
        <v>1424</v>
      </c>
      <c r="D854" s="11" t="s">
        <v>1425</v>
      </c>
      <c r="E854" s="66" t="s">
        <v>335</v>
      </c>
      <c r="F854" s="66" t="s">
        <v>114</v>
      </c>
      <c r="G854" s="66" t="s">
        <v>344</v>
      </c>
      <c r="H854" s="66" t="s">
        <v>1426</v>
      </c>
      <c r="I854" s="66" t="s">
        <v>24</v>
      </c>
      <c r="J854" s="65" t="s">
        <v>1427</v>
      </c>
      <c r="K854" s="11" t="s">
        <v>339</v>
      </c>
      <c r="L854" s="67">
        <v>548600</v>
      </c>
      <c r="M854" s="68">
        <v>3300</v>
      </c>
      <c r="N854" s="69">
        <f t="shared" si="5"/>
        <v>1810380000</v>
      </c>
      <c r="O854" s="34" t="s">
        <v>1428</v>
      </c>
      <c r="P854" s="22">
        <v>2</v>
      </c>
      <c r="Q854" s="35" t="s">
        <v>1292</v>
      </c>
      <c r="R854" s="16" t="s">
        <v>3277</v>
      </c>
      <c r="S854" s="17" t="s">
        <v>1674</v>
      </c>
    </row>
    <row r="855" spans="1:19" ht="45">
      <c r="A855" s="10">
        <v>853</v>
      </c>
      <c r="B855" s="65" t="s">
        <v>316</v>
      </c>
      <c r="C855" s="11" t="s">
        <v>1429</v>
      </c>
      <c r="D855" s="11" t="s">
        <v>1430</v>
      </c>
      <c r="E855" s="66" t="s">
        <v>340</v>
      </c>
      <c r="F855" s="66" t="s">
        <v>114</v>
      </c>
      <c r="G855" s="66" t="s">
        <v>121</v>
      </c>
      <c r="H855" s="66" t="s">
        <v>1431</v>
      </c>
      <c r="I855" s="66" t="s">
        <v>24</v>
      </c>
      <c r="J855" s="65" t="s">
        <v>123</v>
      </c>
      <c r="K855" s="11" t="s">
        <v>118</v>
      </c>
      <c r="L855" s="67">
        <v>956600</v>
      </c>
      <c r="M855" s="68">
        <v>1400</v>
      </c>
      <c r="N855" s="69">
        <f t="shared" si="5"/>
        <v>1339240000</v>
      </c>
      <c r="O855" s="22" t="s">
        <v>1432</v>
      </c>
      <c r="P855" s="22">
        <v>2</v>
      </c>
      <c r="Q855" s="35" t="s">
        <v>1292</v>
      </c>
      <c r="R855" s="16" t="s">
        <v>3277</v>
      </c>
      <c r="S855" s="17" t="s">
        <v>1674</v>
      </c>
    </row>
    <row r="856" spans="1:19" ht="45">
      <c r="A856" s="10">
        <v>854</v>
      </c>
      <c r="B856" s="65" t="s">
        <v>317</v>
      </c>
      <c r="C856" s="11" t="s">
        <v>1433</v>
      </c>
      <c r="D856" s="11" t="s">
        <v>917</v>
      </c>
      <c r="E856" s="66" t="s">
        <v>1434</v>
      </c>
      <c r="F856" s="66" t="s">
        <v>1435</v>
      </c>
      <c r="G856" s="66" t="s">
        <v>344</v>
      </c>
      <c r="H856" s="66" t="s">
        <v>1436</v>
      </c>
      <c r="I856" s="66" t="s">
        <v>24</v>
      </c>
      <c r="J856" s="65" t="s">
        <v>1437</v>
      </c>
      <c r="K856" s="11" t="s">
        <v>205</v>
      </c>
      <c r="L856" s="67">
        <v>500000</v>
      </c>
      <c r="M856" s="70">
        <v>397</v>
      </c>
      <c r="N856" s="69">
        <f t="shared" si="5"/>
        <v>198500000</v>
      </c>
      <c r="O856" s="22" t="s">
        <v>1298</v>
      </c>
      <c r="P856" s="22">
        <v>2</v>
      </c>
      <c r="Q856" s="35" t="s">
        <v>1292</v>
      </c>
      <c r="R856" s="16" t="s">
        <v>3277</v>
      </c>
      <c r="S856" s="17" t="s">
        <v>1674</v>
      </c>
    </row>
    <row r="857" spans="1:19" ht="56.25">
      <c r="A857" s="10">
        <v>855</v>
      </c>
      <c r="B857" s="65" t="s">
        <v>1438</v>
      </c>
      <c r="C857" s="11" t="s">
        <v>1439</v>
      </c>
      <c r="D857" s="11" t="s">
        <v>1440</v>
      </c>
      <c r="E857" s="66" t="s">
        <v>1441</v>
      </c>
      <c r="F857" s="66" t="s">
        <v>114</v>
      </c>
      <c r="G857" s="66" t="s">
        <v>1442</v>
      </c>
      <c r="H857" s="66" t="s">
        <v>1426</v>
      </c>
      <c r="I857" s="66" t="s">
        <v>24</v>
      </c>
      <c r="J857" s="65" t="s">
        <v>1443</v>
      </c>
      <c r="K857" s="11" t="s">
        <v>339</v>
      </c>
      <c r="L857" s="67">
        <v>238800</v>
      </c>
      <c r="M857" s="68">
        <v>2500</v>
      </c>
      <c r="N857" s="69">
        <f t="shared" si="5"/>
        <v>597000000</v>
      </c>
      <c r="O857" s="22" t="s">
        <v>1428</v>
      </c>
      <c r="P857" s="22">
        <v>2</v>
      </c>
      <c r="Q857" s="35" t="s">
        <v>1292</v>
      </c>
      <c r="R857" s="16" t="s">
        <v>3277</v>
      </c>
      <c r="S857" s="17" t="s">
        <v>1674</v>
      </c>
    </row>
    <row r="858" spans="1:19" ht="56.25">
      <c r="A858" s="10">
        <v>856</v>
      </c>
      <c r="B858" s="65" t="s">
        <v>318</v>
      </c>
      <c r="C858" s="11" t="s">
        <v>1444</v>
      </c>
      <c r="D858" s="11" t="s">
        <v>1445</v>
      </c>
      <c r="E858" s="66" t="s">
        <v>346</v>
      </c>
      <c r="F858" s="66" t="s">
        <v>114</v>
      </c>
      <c r="G858" s="66" t="s">
        <v>242</v>
      </c>
      <c r="H858" s="66" t="s">
        <v>1446</v>
      </c>
      <c r="I858" s="66" t="s">
        <v>24</v>
      </c>
      <c r="J858" s="65" t="s">
        <v>1447</v>
      </c>
      <c r="K858" s="11" t="s">
        <v>118</v>
      </c>
      <c r="L858" s="67">
        <v>96000</v>
      </c>
      <c r="M858" s="68">
        <v>1500</v>
      </c>
      <c r="N858" s="69">
        <f t="shared" si="5"/>
        <v>144000000</v>
      </c>
      <c r="O858" s="22" t="s">
        <v>347</v>
      </c>
      <c r="P858" s="22">
        <v>2</v>
      </c>
      <c r="Q858" s="35" t="s">
        <v>1292</v>
      </c>
      <c r="R858" s="16" t="s">
        <v>3277</v>
      </c>
      <c r="S858" s="17" t="s">
        <v>1674</v>
      </c>
    </row>
    <row r="859" spans="1:19" ht="123.75">
      <c r="A859" s="10">
        <v>857</v>
      </c>
      <c r="B859" s="65" t="s">
        <v>931</v>
      </c>
      <c r="C859" s="11" t="s">
        <v>1448</v>
      </c>
      <c r="D859" s="11" t="s">
        <v>1449</v>
      </c>
      <c r="E859" s="66" t="s">
        <v>1450</v>
      </c>
      <c r="F859" s="66" t="s">
        <v>114</v>
      </c>
      <c r="G859" s="66" t="s">
        <v>344</v>
      </c>
      <c r="H859" s="66" t="s">
        <v>645</v>
      </c>
      <c r="I859" s="66" t="s">
        <v>24</v>
      </c>
      <c r="J859" s="65" t="s">
        <v>306</v>
      </c>
      <c r="K859" s="11" t="s">
        <v>1451</v>
      </c>
      <c r="L859" s="67">
        <v>235440</v>
      </c>
      <c r="M859" s="68">
        <v>4900</v>
      </c>
      <c r="N859" s="69">
        <f t="shared" si="5"/>
        <v>1153656000</v>
      </c>
      <c r="O859" s="22" t="s">
        <v>645</v>
      </c>
      <c r="P859" s="22">
        <v>2</v>
      </c>
      <c r="Q859" s="35" t="s">
        <v>1292</v>
      </c>
      <c r="R859" s="16" t="s">
        <v>3277</v>
      </c>
      <c r="S859" s="17" t="s">
        <v>1674</v>
      </c>
    </row>
    <row r="860" spans="1:19" ht="78.75">
      <c r="A860" s="10">
        <v>858</v>
      </c>
      <c r="B860" s="65" t="s">
        <v>1452</v>
      </c>
      <c r="C860" s="11" t="s">
        <v>1453</v>
      </c>
      <c r="D860" s="11" t="s">
        <v>1454</v>
      </c>
      <c r="E860" s="66" t="s">
        <v>155</v>
      </c>
      <c r="F860" s="66" t="s">
        <v>114</v>
      </c>
      <c r="G860" s="66" t="s">
        <v>184</v>
      </c>
      <c r="H860" s="66" t="s">
        <v>18</v>
      </c>
      <c r="I860" s="66" t="s">
        <v>24</v>
      </c>
      <c r="J860" s="65" t="s">
        <v>930</v>
      </c>
      <c r="K860" s="11" t="s">
        <v>118</v>
      </c>
      <c r="L860" s="67">
        <v>544000</v>
      </c>
      <c r="M860" s="68">
        <v>2898</v>
      </c>
      <c r="N860" s="69">
        <f t="shared" si="5"/>
        <v>1576512000</v>
      </c>
      <c r="O860" s="22" t="s">
        <v>1455</v>
      </c>
      <c r="P860" s="22">
        <v>2</v>
      </c>
      <c r="Q860" s="35" t="s">
        <v>1292</v>
      </c>
      <c r="R860" s="16" t="s">
        <v>3277</v>
      </c>
      <c r="S860" s="17" t="s">
        <v>1674</v>
      </c>
    </row>
    <row r="861" spans="1:19" ht="112.5">
      <c r="A861" s="10">
        <v>859</v>
      </c>
      <c r="B861" s="65" t="s">
        <v>1456</v>
      </c>
      <c r="C861" s="11" t="s">
        <v>1457</v>
      </c>
      <c r="D861" s="11" t="s">
        <v>1458</v>
      </c>
      <c r="E861" s="66" t="s">
        <v>1459</v>
      </c>
      <c r="F861" s="66" t="s">
        <v>114</v>
      </c>
      <c r="G861" s="66" t="s">
        <v>344</v>
      </c>
      <c r="H861" s="66" t="s">
        <v>1460</v>
      </c>
      <c r="I861" s="66" t="s">
        <v>24</v>
      </c>
      <c r="J861" s="65" t="s">
        <v>1461</v>
      </c>
      <c r="K861" s="11" t="s">
        <v>1372</v>
      </c>
      <c r="L861" s="67">
        <v>54000</v>
      </c>
      <c r="M861" s="70">
        <v>3400</v>
      </c>
      <c r="N861" s="69">
        <f t="shared" si="5"/>
        <v>183600000</v>
      </c>
      <c r="O861" s="22" t="s">
        <v>347</v>
      </c>
      <c r="P861" s="22">
        <v>2</v>
      </c>
      <c r="Q861" s="35" t="s">
        <v>1292</v>
      </c>
      <c r="R861" s="16" t="s">
        <v>3277</v>
      </c>
      <c r="S861" s="17" t="s">
        <v>1674</v>
      </c>
    </row>
    <row r="862" spans="1:19" ht="101.25">
      <c r="A862" s="10">
        <v>860</v>
      </c>
      <c r="B862" s="65" t="s">
        <v>1462</v>
      </c>
      <c r="C862" s="11" t="s">
        <v>1463</v>
      </c>
      <c r="D862" s="11" t="s">
        <v>1464</v>
      </c>
      <c r="E862" s="66" t="s">
        <v>1465</v>
      </c>
      <c r="F862" s="66" t="s">
        <v>114</v>
      </c>
      <c r="G862" s="66" t="s">
        <v>344</v>
      </c>
      <c r="H862" s="66" t="s">
        <v>645</v>
      </c>
      <c r="I862" s="66" t="s">
        <v>24</v>
      </c>
      <c r="J862" s="65" t="s">
        <v>1068</v>
      </c>
      <c r="K862" s="11" t="s">
        <v>1466</v>
      </c>
      <c r="L862" s="67">
        <v>498880</v>
      </c>
      <c r="M862" s="68">
        <v>4000</v>
      </c>
      <c r="N862" s="69">
        <f t="shared" si="5"/>
        <v>1995520000</v>
      </c>
      <c r="O862" s="34" t="s">
        <v>645</v>
      </c>
      <c r="P862" s="22">
        <v>2</v>
      </c>
      <c r="Q862" s="35" t="s">
        <v>1292</v>
      </c>
      <c r="R862" s="16" t="s">
        <v>3277</v>
      </c>
      <c r="S862" s="17" t="s">
        <v>1674</v>
      </c>
    </row>
    <row r="863" spans="1:19" ht="45">
      <c r="A863" s="10">
        <v>861</v>
      </c>
      <c r="B863" s="65" t="s">
        <v>960</v>
      </c>
      <c r="C863" s="11" t="s">
        <v>1467</v>
      </c>
      <c r="D863" s="11" t="s">
        <v>962</v>
      </c>
      <c r="E863" s="66" t="s">
        <v>1468</v>
      </c>
      <c r="F863" s="66" t="s">
        <v>114</v>
      </c>
      <c r="G863" s="66" t="s">
        <v>718</v>
      </c>
      <c r="H863" s="66" t="s">
        <v>794</v>
      </c>
      <c r="I863" s="66" t="s">
        <v>24</v>
      </c>
      <c r="J863" s="65" t="s">
        <v>965</v>
      </c>
      <c r="K863" s="11" t="s">
        <v>966</v>
      </c>
      <c r="L863" s="67">
        <v>22400</v>
      </c>
      <c r="M863" s="68">
        <v>4384</v>
      </c>
      <c r="N863" s="69">
        <f t="shared" si="5"/>
        <v>98201600</v>
      </c>
      <c r="O863" s="22" t="s">
        <v>1469</v>
      </c>
      <c r="P863" s="22">
        <v>2</v>
      </c>
      <c r="Q863" s="35" t="s">
        <v>1292</v>
      </c>
      <c r="R863" s="16" t="s">
        <v>3277</v>
      </c>
      <c r="S863" s="17" t="s">
        <v>1674</v>
      </c>
    </row>
    <row r="864" spans="1:19" ht="56.25">
      <c r="A864" s="10">
        <v>862</v>
      </c>
      <c r="B864" s="65" t="s">
        <v>1470</v>
      </c>
      <c r="C864" s="11" t="s">
        <v>1471</v>
      </c>
      <c r="D864" s="11" t="s">
        <v>1472</v>
      </c>
      <c r="E864" s="66" t="s">
        <v>1473</v>
      </c>
      <c r="F864" s="66" t="s">
        <v>114</v>
      </c>
      <c r="G864" s="66" t="s">
        <v>1474</v>
      </c>
      <c r="H864" s="66" t="s">
        <v>15</v>
      </c>
      <c r="I864" s="66" t="s">
        <v>24</v>
      </c>
      <c r="J864" s="65" t="s">
        <v>274</v>
      </c>
      <c r="K864" s="11" t="s">
        <v>161</v>
      </c>
      <c r="L864" s="67">
        <v>20000</v>
      </c>
      <c r="M864" s="68">
        <v>3800</v>
      </c>
      <c r="N864" s="69">
        <f t="shared" si="5"/>
        <v>76000000</v>
      </c>
      <c r="O864" s="22" t="s">
        <v>1361</v>
      </c>
      <c r="P864" s="22">
        <v>2</v>
      </c>
      <c r="Q864" s="35" t="s">
        <v>1292</v>
      </c>
      <c r="R864" s="16" t="s">
        <v>3277</v>
      </c>
      <c r="S864" s="17" t="s">
        <v>1674</v>
      </c>
    </row>
    <row r="865" spans="1:19" ht="67.5">
      <c r="A865" s="10">
        <v>863</v>
      </c>
      <c r="B865" s="65" t="s">
        <v>982</v>
      </c>
      <c r="C865" s="11" t="s">
        <v>1475</v>
      </c>
      <c r="D865" s="11" t="s">
        <v>1476</v>
      </c>
      <c r="E865" s="66" t="s">
        <v>985</v>
      </c>
      <c r="F865" s="66" t="s">
        <v>114</v>
      </c>
      <c r="G865" s="66" t="s">
        <v>986</v>
      </c>
      <c r="H865" s="66" t="s">
        <v>1477</v>
      </c>
      <c r="I865" s="66" t="s">
        <v>24</v>
      </c>
      <c r="J865" s="65" t="s">
        <v>1478</v>
      </c>
      <c r="K865" s="11" t="s">
        <v>1479</v>
      </c>
      <c r="L865" s="67">
        <v>80000</v>
      </c>
      <c r="M865" s="68">
        <v>5600</v>
      </c>
      <c r="N865" s="69">
        <f t="shared" si="5"/>
        <v>448000000</v>
      </c>
      <c r="O865" s="22" t="s">
        <v>1358</v>
      </c>
      <c r="P865" s="22">
        <v>2</v>
      </c>
      <c r="Q865" s="35" t="s">
        <v>1292</v>
      </c>
      <c r="R865" s="16" t="s">
        <v>3277</v>
      </c>
      <c r="S865" s="17" t="s">
        <v>1674</v>
      </c>
    </row>
    <row r="866" spans="1:19" ht="67.5">
      <c r="A866" s="10">
        <v>864</v>
      </c>
      <c r="B866" s="65" t="s">
        <v>994</v>
      </c>
      <c r="C866" s="11" t="s">
        <v>1480</v>
      </c>
      <c r="D866" s="11" t="s">
        <v>1481</v>
      </c>
      <c r="E866" s="66" t="s">
        <v>996</v>
      </c>
      <c r="F866" s="66" t="s">
        <v>114</v>
      </c>
      <c r="G866" s="66" t="s">
        <v>964</v>
      </c>
      <c r="H866" s="66" t="s">
        <v>1477</v>
      </c>
      <c r="I866" s="66" t="s">
        <v>24</v>
      </c>
      <c r="J866" s="65" t="s">
        <v>776</v>
      </c>
      <c r="K866" s="11" t="s">
        <v>1482</v>
      </c>
      <c r="L866" s="67">
        <v>3200</v>
      </c>
      <c r="M866" s="68">
        <v>68000</v>
      </c>
      <c r="N866" s="69">
        <f t="shared" si="5"/>
        <v>217600000</v>
      </c>
      <c r="O866" s="22" t="s">
        <v>1358</v>
      </c>
      <c r="P866" s="22">
        <v>2</v>
      </c>
      <c r="Q866" s="35" t="s">
        <v>1292</v>
      </c>
      <c r="R866" s="16" t="s">
        <v>3277</v>
      </c>
      <c r="S866" s="17" t="s">
        <v>1674</v>
      </c>
    </row>
    <row r="867" spans="1:19" ht="45">
      <c r="A867" s="10">
        <v>865</v>
      </c>
      <c r="B867" s="65" t="s">
        <v>1483</v>
      </c>
      <c r="C867" s="11" t="s">
        <v>1484</v>
      </c>
      <c r="D867" s="11" t="s">
        <v>1485</v>
      </c>
      <c r="E867" s="66" t="s">
        <v>1486</v>
      </c>
      <c r="F867" s="66" t="s">
        <v>114</v>
      </c>
      <c r="G867" s="66" t="s">
        <v>121</v>
      </c>
      <c r="H867" s="66" t="s">
        <v>375</v>
      </c>
      <c r="I867" s="66" t="s">
        <v>24</v>
      </c>
      <c r="J867" s="65" t="s">
        <v>526</v>
      </c>
      <c r="K867" s="11" t="s">
        <v>118</v>
      </c>
      <c r="L867" s="67">
        <v>24000</v>
      </c>
      <c r="M867" s="68">
        <v>1278</v>
      </c>
      <c r="N867" s="69">
        <f t="shared" si="5"/>
        <v>30672000</v>
      </c>
      <c r="O867" s="22" t="s">
        <v>258</v>
      </c>
      <c r="P867" s="22">
        <v>1</v>
      </c>
      <c r="Q867" s="35" t="s">
        <v>1292</v>
      </c>
      <c r="R867" s="16" t="s">
        <v>3277</v>
      </c>
      <c r="S867" s="17" t="s">
        <v>1674</v>
      </c>
    </row>
    <row r="868" spans="1:19" ht="67.5">
      <c r="A868" s="10">
        <v>866</v>
      </c>
      <c r="B868" s="65" t="s">
        <v>1487</v>
      </c>
      <c r="C868" s="11" t="s">
        <v>1488</v>
      </c>
      <c r="D868" s="11" t="s">
        <v>1489</v>
      </c>
      <c r="E868" s="66" t="s">
        <v>1015</v>
      </c>
      <c r="F868" s="66" t="s">
        <v>114</v>
      </c>
      <c r="G868" s="66" t="s">
        <v>242</v>
      </c>
      <c r="H868" s="66" t="s">
        <v>224</v>
      </c>
      <c r="I868" s="66" t="s">
        <v>24</v>
      </c>
      <c r="J868" s="65" t="s">
        <v>348</v>
      </c>
      <c r="K868" s="11" t="s">
        <v>118</v>
      </c>
      <c r="L868" s="67">
        <v>809000</v>
      </c>
      <c r="M868" s="68">
        <v>900</v>
      </c>
      <c r="N868" s="69">
        <f t="shared" si="5"/>
        <v>728100000</v>
      </c>
      <c r="O868" s="22" t="s">
        <v>224</v>
      </c>
      <c r="P868" s="22">
        <v>2</v>
      </c>
      <c r="Q868" s="35" t="s">
        <v>1292</v>
      </c>
      <c r="R868" s="16" t="s">
        <v>3277</v>
      </c>
      <c r="S868" s="17" t="s">
        <v>1674</v>
      </c>
    </row>
    <row r="869" spans="1:19" ht="33.75">
      <c r="A869" s="10">
        <v>867</v>
      </c>
      <c r="B869" s="65" t="s">
        <v>1490</v>
      </c>
      <c r="C869" s="11" t="s">
        <v>1491</v>
      </c>
      <c r="D869" s="11" t="s">
        <v>1492</v>
      </c>
      <c r="E869" s="66" t="s">
        <v>1020</v>
      </c>
      <c r="F869" s="66" t="s">
        <v>114</v>
      </c>
      <c r="G869" s="66" t="s">
        <v>121</v>
      </c>
      <c r="H869" s="66" t="s">
        <v>166</v>
      </c>
      <c r="I869" s="66" t="s">
        <v>24</v>
      </c>
      <c r="J869" s="65" t="s">
        <v>123</v>
      </c>
      <c r="K869" s="11" t="s">
        <v>1493</v>
      </c>
      <c r="L869" s="67">
        <v>326000</v>
      </c>
      <c r="M869" s="70">
        <v>1750</v>
      </c>
      <c r="N869" s="69">
        <f t="shared" si="5"/>
        <v>570500000</v>
      </c>
      <c r="O869" s="22" t="s">
        <v>1494</v>
      </c>
      <c r="P869" s="22">
        <v>2</v>
      </c>
      <c r="Q869" s="35" t="s">
        <v>1292</v>
      </c>
      <c r="R869" s="16" t="s">
        <v>3277</v>
      </c>
      <c r="S869" s="17" t="s">
        <v>1674</v>
      </c>
    </row>
    <row r="870" spans="1:19" ht="33.75">
      <c r="A870" s="10">
        <v>868</v>
      </c>
      <c r="B870" s="65" t="s">
        <v>1026</v>
      </c>
      <c r="C870" s="11" t="s">
        <v>1495</v>
      </c>
      <c r="D870" s="11" t="s">
        <v>1496</v>
      </c>
      <c r="E870" s="66" t="s">
        <v>1497</v>
      </c>
      <c r="F870" s="66" t="s">
        <v>114</v>
      </c>
      <c r="G870" s="66" t="s">
        <v>184</v>
      </c>
      <c r="H870" s="66" t="s">
        <v>1498</v>
      </c>
      <c r="I870" s="66" t="s">
        <v>24</v>
      </c>
      <c r="J870" s="65" t="s">
        <v>1499</v>
      </c>
      <c r="K870" s="11" t="s">
        <v>118</v>
      </c>
      <c r="L870" s="67">
        <v>24400</v>
      </c>
      <c r="M870" s="68">
        <v>2600</v>
      </c>
      <c r="N870" s="69">
        <f t="shared" si="5"/>
        <v>63440000</v>
      </c>
      <c r="O870" s="22" t="s">
        <v>1455</v>
      </c>
      <c r="P870" s="22">
        <v>2</v>
      </c>
      <c r="Q870" s="35" t="s">
        <v>1292</v>
      </c>
      <c r="R870" s="16" t="s">
        <v>3277</v>
      </c>
      <c r="S870" s="17" t="s">
        <v>1674</v>
      </c>
    </row>
    <row r="871" spans="1:19" ht="33.75">
      <c r="A871" s="10">
        <v>869</v>
      </c>
      <c r="B871" s="65" t="s">
        <v>1021</v>
      </c>
      <c r="C871" s="11" t="s">
        <v>1500</v>
      </c>
      <c r="D871" s="11" t="s">
        <v>1023</v>
      </c>
      <c r="E871" s="66" t="s">
        <v>1501</v>
      </c>
      <c r="F871" s="66" t="s">
        <v>114</v>
      </c>
      <c r="G871" s="66" t="s">
        <v>1502</v>
      </c>
      <c r="H871" s="66" t="s">
        <v>1426</v>
      </c>
      <c r="I871" s="66" t="s">
        <v>24</v>
      </c>
      <c r="J871" s="65" t="s">
        <v>1503</v>
      </c>
      <c r="K871" s="11" t="s">
        <v>966</v>
      </c>
      <c r="L871" s="67">
        <v>817400</v>
      </c>
      <c r="M871" s="70">
        <v>2500</v>
      </c>
      <c r="N871" s="69">
        <f t="shared" si="5"/>
        <v>2043500000</v>
      </c>
      <c r="O871" s="22" t="s">
        <v>1428</v>
      </c>
      <c r="P871" s="22">
        <v>2</v>
      </c>
      <c r="Q871" s="35" t="s">
        <v>1292</v>
      </c>
      <c r="R871" s="16" t="s">
        <v>3277</v>
      </c>
      <c r="S871" s="17" t="s">
        <v>1674</v>
      </c>
    </row>
    <row r="872" spans="1:19" ht="146.25">
      <c r="A872" s="10">
        <v>870</v>
      </c>
      <c r="B872" s="65" t="s">
        <v>1504</v>
      </c>
      <c r="C872" s="11" t="s">
        <v>1051</v>
      </c>
      <c r="D872" s="11" t="s">
        <v>1505</v>
      </c>
      <c r="E872" s="66" t="s">
        <v>1506</v>
      </c>
      <c r="F872" s="66" t="s">
        <v>114</v>
      </c>
      <c r="G872" s="66" t="s">
        <v>1507</v>
      </c>
      <c r="H872" s="66" t="s">
        <v>1508</v>
      </c>
      <c r="I872" s="66" t="s">
        <v>26</v>
      </c>
      <c r="J872" s="65" t="s">
        <v>1509</v>
      </c>
      <c r="K872" s="11" t="s">
        <v>205</v>
      </c>
      <c r="L872" s="67">
        <v>72000</v>
      </c>
      <c r="M872" s="68">
        <v>7800</v>
      </c>
      <c r="N872" s="69">
        <f t="shared" si="5"/>
        <v>561600000</v>
      </c>
      <c r="O872" s="22" t="s">
        <v>1333</v>
      </c>
      <c r="P872" s="22">
        <v>3</v>
      </c>
      <c r="Q872" s="35" t="s">
        <v>1292</v>
      </c>
      <c r="R872" s="16" t="s">
        <v>3277</v>
      </c>
      <c r="S872" s="17" t="s">
        <v>1674</v>
      </c>
    </row>
    <row r="873" spans="1:19" ht="78.75">
      <c r="A873" s="10">
        <v>871</v>
      </c>
      <c r="B873" s="65" t="s">
        <v>1074</v>
      </c>
      <c r="C873" s="11" t="s">
        <v>1510</v>
      </c>
      <c r="D873" s="11" t="s">
        <v>1511</v>
      </c>
      <c r="E873" s="66" t="s">
        <v>1512</v>
      </c>
      <c r="F873" s="66" t="s">
        <v>114</v>
      </c>
      <c r="G873" s="66" t="s">
        <v>1513</v>
      </c>
      <c r="H873" s="66" t="s">
        <v>1514</v>
      </c>
      <c r="I873" s="66" t="s">
        <v>24</v>
      </c>
      <c r="J873" s="65" t="s">
        <v>1079</v>
      </c>
      <c r="K873" s="11" t="s">
        <v>161</v>
      </c>
      <c r="L873" s="67">
        <v>32000</v>
      </c>
      <c r="M873" s="68">
        <v>3200</v>
      </c>
      <c r="N873" s="69">
        <f t="shared" si="5"/>
        <v>102400000</v>
      </c>
      <c r="O873" s="22" t="s">
        <v>1319</v>
      </c>
      <c r="P873" s="22">
        <v>2</v>
      </c>
      <c r="Q873" s="35" t="s">
        <v>1292</v>
      </c>
      <c r="R873" s="16" t="s">
        <v>3277</v>
      </c>
      <c r="S873" s="17" t="s">
        <v>1674</v>
      </c>
    </row>
    <row r="874" spans="1:19" ht="56.25">
      <c r="A874" s="10">
        <v>872</v>
      </c>
      <c r="B874" s="65" t="s">
        <v>1515</v>
      </c>
      <c r="C874" s="11" t="s">
        <v>1516</v>
      </c>
      <c r="D874" s="11" t="s">
        <v>1517</v>
      </c>
      <c r="E874" s="66" t="s">
        <v>1518</v>
      </c>
      <c r="F874" s="66" t="s">
        <v>114</v>
      </c>
      <c r="G874" s="66" t="s">
        <v>138</v>
      </c>
      <c r="H874" s="66" t="s">
        <v>12</v>
      </c>
      <c r="I874" s="66" t="s">
        <v>24</v>
      </c>
      <c r="J874" s="65" t="s">
        <v>1519</v>
      </c>
      <c r="K874" s="11" t="s">
        <v>140</v>
      </c>
      <c r="L874" s="67">
        <v>3600</v>
      </c>
      <c r="M874" s="68">
        <v>31500</v>
      </c>
      <c r="N874" s="69">
        <f t="shared" si="5"/>
        <v>113400000</v>
      </c>
      <c r="O874" s="34" t="s">
        <v>1379</v>
      </c>
      <c r="P874" s="22">
        <v>2</v>
      </c>
      <c r="Q874" s="35" t="s">
        <v>1292</v>
      </c>
      <c r="R874" s="16" t="s">
        <v>3277</v>
      </c>
      <c r="S874" s="17" t="s">
        <v>1674</v>
      </c>
    </row>
    <row r="875" spans="1:19" ht="90">
      <c r="A875" s="10">
        <v>873</v>
      </c>
      <c r="B875" s="65" t="s">
        <v>567</v>
      </c>
      <c r="C875" s="11" t="s">
        <v>1520</v>
      </c>
      <c r="D875" s="11" t="s">
        <v>1086</v>
      </c>
      <c r="E875" s="66" t="s">
        <v>1521</v>
      </c>
      <c r="F875" s="66" t="s">
        <v>114</v>
      </c>
      <c r="G875" s="66" t="s">
        <v>242</v>
      </c>
      <c r="H875" s="66" t="s">
        <v>299</v>
      </c>
      <c r="I875" s="66" t="s">
        <v>24</v>
      </c>
      <c r="J875" s="65" t="s">
        <v>1087</v>
      </c>
      <c r="K875" s="11" t="s">
        <v>118</v>
      </c>
      <c r="L875" s="67">
        <v>300680</v>
      </c>
      <c r="M875" s="68">
        <v>3450</v>
      </c>
      <c r="N875" s="69">
        <f t="shared" si="5"/>
        <v>1037346000</v>
      </c>
      <c r="O875" s="22" t="s">
        <v>425</v>
      </c>
      <c r="P875" s="22">
        <v>2</v>
      </c>
      <c r="Q875" s="35" t="s">
        <v>1292</v>
      </c>
      <c r="R875" s="16" t="s">
        <v>3277</v>
      </c>
      <c r="S875" s="17" t="s">
        <v>1674</v>
      </c>
    </row>
    <row r="876" spans="1:19" ht="56.25">
      <c r="A876" s="10">
        <v>874</v>
      </c>
      <c r="B876" s="65" t="s">
        <v>1522</v>
      </c>
      <c r="C876" s="11" t="s">
        <v>1523</v>
      </c>
      <c r="D876" s="11" t="s">
        <v>1524</v>
      </c>
      <c r="E876" s="66" t="s">
        <v>1525</v>
      </c>
      <c r="F876" s="66" t="s">
        <v>114</v>
      </c>
      <c r="G876" s="66" t="s">
        <v>252</v>
      </c>
      <c r="H876" s="66" t="s">
        <v>224</v>
      </c>
      <c r="I876" s="66" t="s">
        <v>24</v>
      </c>
      <c r="J876" s="65" t="s">
        <v>1526</v>
      </c>
      <c r="K876" s="11" t="s">
        <v>161</v>
      </c>
      <c r="L876" s="67">
        <v>44000</v>
      </c>
      <c r="M876" s="68">
        <v>3000</v>
      </c>
      <c r="N876" s="69">
        <f t="shared" si="5"/>
        <v>132000000</v>
      </c>
      <c r="O876" s="22" t="s">
        <v>1361</v>
      </c>
      <c r="P876" s="22">
        <v>2</v>
      </c>
      <c r="Q876" s="35" t="s">
        <v>1292</v>
      </c>
      <c r="R876" s="16" t="s">
        <v>3277</v>
      </c>
      <c r="S876" s="17" t="s">
        <v>1674</v>
      </c>
    </row>
    <row r="877" spans="1:19" ht="67.5">
      <c r="A877" s="10">
        <v>875</v>
      </c>
      <c r="B877" s="65" t="s">
        <v>577</v>
      </c>
      <c r="C877" s="11" t="s">
        <v>1527</v>
      </c>
      <c r="D877" s="11" t="s">
        <v>1528</v>
      </c>
      <c r="E877" s="66" t="s">
        <v>580</v>
      </c>
      <c r="F877" s="66" t="s">
        <v>114</v>
      </c>
      <c r="G877" s="66" t="s">
        <v>121</v>
      </c>
      <c r="H877" s="66" t="s">
        <v>12</v>
      </c>
      <c r="I877" s="66" t="s">
        <v>24</v>
      </c>
      <c r="J877" s="65" t="s">
        <v>197</v>
      </c>
      <c r="K877" s="11" t="s">
        <v>118</v>
      </c>
      <c r="L877" s="67">
        <v>314880</v>
      </c>
      <c r="M877" s="70">
        <v>903</v>
      </c>
      <c r="N877" s="69">
        <f t="shared" si="5"/>
        <v>284336640</v>
      </c>
      <c r="O877" s="22" t="s">
        <v>1379</v>
      </c>
      <c r="P877" s="22">
        <v>2</v>
      </c>
      <c r="Q877" s="35" t="s">
        <v>1292</v>
      </c>
      <c r="R877" s="16" t="s">
        <v>3277</v>
      </c>
      <c r="S877" s="17" t="s">
        <v>1674</v>
      </c>
    </row>
    <row r="878" spans="1:19" ht="33.75">
      <c r="A878" s="10">
        <v>876</v>
      </c>
      <c r="B878" s="65" t="s">
        <v>592</v>
      </c>
      <c r="C878" s="11" t="s">
        <v>1529</v>
      </c>
      <c r="D878" s="11" t="s">
        <v>1530</v>
      </c>
      <c r="E878" s="66" t="s">
        <v>595</v>
      </c>
      <c r="F878" s="66" t="s">
        <v>114</v>
      </c>
      <c r="G878" s="66" t="s">
        <v>184</v>
      </c>
      <c r="H878" s="66" t="s">
        <v>293</v>
      </c>
      <c r="I878" s="66" t="s">
        <v>24</v>
      </c>
      <c r="J878" s="65" t="s">
        <v>1531</v>
      </c>
      <c r="K878" s="11" t="s">
        <v>118</v>
      </c>
      <c r="L878" s="67">
        <v>458000</v>
      </c>
      <c r="M878" s="68">
        <v>1450</v>
      </c>
      <c r="N878" s="69">
        <f t="shared" si="5"/>
        <v>664100000</v>
      </c>
      <c r="O878" s="34" t="s">
        <v>1455</v>
      </c>
      <c r="P878" s="22">
        <v>2</v>
      </c>
      <c r="Q878" s="35" t="s">
        <v>1292</v>
      </c>
      <c r="R878" s="16" t="s">
        <v>3277</v>
      </c>
      <c r="S878" s="17" t="s">
        <v>1674</v>
      </c>
    </row>
    <row r="879" spans="1:19" ht="56.25">
      <c r="A879" s="10">
        <v>877</v>
      </c>
      <c r="B879" s="65" t="s">
        <v>1532</v>
      </c>
      <c r="C879" s="11" t="s">
        <v>1533</v>
      </c>
      <c r="D879" s="11" t="s">
        <v>1534</v>
      </c>
      <c r="E879" s="66" t="s">
        <v>590</v>
      </c>
      <c r="F879" s="66" t="s">
        <v>114</v>
      </c>
      <c r="G879" s="66" t="s">
        <v>121</v>
      </c>
      <c r="H879" s="66" t="s">
        <v>1535</v>
      </c>
      <c r="I879" s="66" t="s">
        <v>24</v>
      </c>
      <c r="J879" s="65" t="s">
        <v>1100</v>
      </c>
      <c r="K879" s="11" t="s">
        <v>118</v>
      </c>
      <c r="L879" s="67">
        <v>1079200</v>
      </c>
      <c r="M879" s="68">
        <v>2916</v>
      </c>
      <c r="N879" s="69">
        <f t="shared" si="5"/>
        <v>3146947200</v>
      </c>
      <c r="O879" s="34" t="s">
        <v>1536</v>
      </c>
      <c r="P879" s="22">
        <v>2</v>
      </c>
      <c r="Q879" s="35" t="s">
        <v>1292</v>
      </c>
      <c r="R879" s="16" t="s">
        <v>3277</v>
      </c>
      <c r="S879" s="17" t="s">
        <v>1674</v>
      </c>
    </row>
    <row r="880" spans="1:19" ht="56.25">
      <c r="A880" s="10">
        <v>878</v>
      </c>
      <c r="B880" s="65" t="s">
        <v>1537</v>
      </c>
      <c r="C880" s="11" t="s">
        <v>1538</v>
      </c>
      <c r="D880" s="11" t="s">
        <v>1539</v>
      </c>
      <c r="E880" s="66" t="s">
        <v>1540</v>
      </c>
      <c r="F880" s="66" t="s">
        <v>114</v>
      </c>
      <c r="G880" s="66" t="s">
        <v>260</v>
      </c>
      <c r="H880" s="66" t="s">
        <v>1514</v>
      </c>
      <c r="I880" s="66" t="s">
        <v>24</v>
      </c>
      <c r="J880" s="65" t="s">
        <v>1541</v>
      </c>
      <c r="K880" s="11" t="s">
        <v>118</v>
      </c>
      <c r="L880" s="67">
        <v>277100</v>
      </c>
      <c r="M880" s="68">
        <v>950</v>
      </c>
      <c r="N880" s="69">
        <f t="shared" si="5"/>
        <v>263245000</v>
      </c>
      <c r="O880" s="34" t="s">
        <v>1319</v>
      </c>
      <c r="P880" s="22">
        <v>2</v>
      </c>
      <c r="Q880" s="35" t="s">
        <v>1292</v>
      </c>
      <c r="R880" s="16" t="s">
        <v>3277</v>
      </c>
      <c r="S880" s="17" t="s">
        <v>1674</v>
      </c>
    </row>
    <row r="881" spans="1:19" ht="67.5">
      <c r="A881" s="10">
        <v>879</v>
      </c>
      <c r="B881" s="65" t="s">
        <v>1107</v>
      </c>
      <c r="C881" s="11" t="s">
        <v>1542</v>
      </c>
      <c r="D881" s="11" t="s">
        <v>1543</v>
      </c>
      <c r="E881" s="66" t="s">
        <v>1110</v>
      </c>
      <c r="F881" s="66" t="s">
        <v>114</v>
      </c>
      <c r="G881" s="66" t="s">
        <v>1544</v>
      </c>
      <c r="H881" s="66" t="s">
        <v>1477</v>
      </c>
      <c r="I881" s="66" t="s">
        <v>24</v>
      </c>
      <c r="J881" s="65" t="s">
        <v>1545</v>
      </c>
      <c r="K881" s="11" t="s">
        <v>205</v>
      </c>
      <c r="L881" s="67">
        <v>514000</v>
      </c>
      <c r="M881" s="68">
        <v>3200</v>
      </c>
      <c r="N881" s="69">
        <f t="shared" si="5"/>
        <v>1644800000</v>
      </c>
      <c r="O881" s="22" t="s">
        <v>1333</v>
      </c>
      <c r="P881" s="22">
        <v>2</v>
      </c>
      <c r="Q881" s="35" t="s">
        <v>1292</v>
      </c>
      <c r="R881" s="16" t="s">
        <v>3277</v>
      </c>
      <c r="S881" s="17" t="s">
        <v>1674</v>
      </c>
    </row>
    <row r="882" spans="1:19" ht="157.5">
      <c r="A882" s="10">
        <v>880</v>
      </c>
      <c r="B882" s="65" t="s">
        <v>710</v>
      </c>
      <c r="C882" s="11" t="s">
        <v>1546</v>
      </c>
      <c r="D882" s="11" t="s">
        <v>1547</v>
      </c>
      <c r="E882" s="66" t="s">
        <v>1548</v>
      </c>
      <c r="F882" s="66" t="s">
        <v>114</v>
      </c>
      <c r="G882" s="66" t="s">
        <v>121</v>
      </c>
      <c r="H882" s="66" t="s">
        <v>12</v>
      </c>
      <c r="I882" s="66" t="s">
        <v>24</v>
      </c>
      <c r="J882" s="65" t="s">
        <v>197</v>
      </c>
      <c r="K882" s="11" t="s">
        <v>118</v>
      </c>
      <c r="L882" s="67">
        <v>115200</v>
      </c>
      <c r="M882" s="68">
        <v>772</v>
      </c>
      <c r="N882" s="69">
        <f t="shared" si="5"/>
        <v>88934400</v>
      </c>
      <c r="O882" s="34" t="s">
        <v>1379</v>
      </c>
      <c r="P882" s="22">
        <v>2</v>
      </c>
      <c r="Q882" s="35" t="s">
        <v>1292</v>
      </c>
      <c r="R882" s="16" t="s">
        <v>3277</v>
      </c>
      <c r="S882" s="17" t="s">
        <v>1674</v>
      </c>
    </row>
    <row r="883" spans="1:19" ht="33.75">
      <c r="A883" s="10">
        <v>881</v>
      </c>
      <c r="B883" s="65" t="s">
        <v>1549</v>
      </c>
      <c r="C883" s="11" t="s">
        <v>1117</v>
      </c>
      <c r="D883" s="11" t="s">
        <v>1550</v>
      </c>
      <c r="E883" s="66" t="s">
        <v>1551</v>
      </c>
      <c r="F883" s="66" t="s">
        <v>114</v>
      </c>
      <c r="G883" s="66" t="s">
        <v>242</v>
      </c>
      <c r="H883" s="66" t="s">
        <v>1552</v>
      </c>
      <c r="I883" s="66" t="s">
        <v>24</v>
      </c>
      <c r="J883" s="65" t="s">
        <v>467</v>
      </c>
      <c r="K883" s="11" t="s">
        <v>118</v>
      </c>
      <c r="L883" s="67">
        <v>436000</v>
      </c>
      <c r="M883" s="68">
        <v>1980</v>
      </c>
      <c r="N883" s="69">
        <f t="shared" si="5"/>
        <v>863280000</v>
      </c>
      <c r="O883" s="34" t="s">
        <v>1358</v>
      </c>
      <c r="P883" s="22">
        <v>2</v>
      </c>
      <c r="Q883" s="35" t="s">
        <v>1292</v>
      </c>
      <c r="R883" s="16" t="s">
        <v>3277</v>
      </c>
      <c r="S883" s="17" t="s">
        <v>1674</v>
      </c>
    </row>
    <row r="884" spans="1:19" ht="33.75">
      <c r="A884" s="10">
        <v>882</v>
      </c>
      <c r="B884" s="65" t="s">
        <v>1116</v>
      </c>
      <c r="C884" s="11" t="s">
        <v>1553</v>
      </c>
      <c r="D884" s="11" t="s">
        <v>1554</v>
      </c>
      <c r="E884" s="66" t="s">
        <v>1119</v>
      </c>
      <c r="F884" s="66" t="s">
        <v>114</v>
      </c>
      <c r="G884" s="66" t="s">
        <v>1555</v>
      </c>
      <c r="H884" s="66" t="s">
        <v>1120</v>
      </c>
      <c r="I884" s="66" t="s">
        <v>214</v>
      </c>
      <c r="J884" s="65" t="s">
        <v>156</v>
      </c>
      <c r="K884" s="11" t="s">
        <v>205</v>
      </c>
      <c r="L884" s="67">
        <v>32000</v>
      </c>
      <c r="M884" s="70">
        <v>2950</v>
      </c>
      <c r="N884" s="69">
        <f t="shared" si="5"/>
        <v>94400000</v>
      </c>
      <c r="O884" s="22" t="s">
        <v>1298</v>
      </c>
      <c r="P884" s="22">
        <v>2</v>
      </c>
      <c r="Q884" s="35" t="s">
        <v>1292</v>
      </c>
      <c r="R884" s="16" t="s">
        <v>3277</v>
      </c>
      <c r="S884" s="17" t="s">
        <v>1674</v>
      </c>
    </row>
    <row r="885" spans="1:19" ht="78.75">
      <c r="A885" s="10">
        <v>883</v>
      </c>
      <c r="B885" s="65" t="s">
        <v>1556</v>
      </c>
      <c r="C885" s="11" t="s">
        <v>1557</v>
      </c>
      <c r="D885" s="11" t="s">
        <v>1558</v>
      </c>
      <c r="E885" s="66" t="s">
        <v>1559</v>
      </c>
      <c r="F885" s="66" t="s">
        <v>114</v>
      </c>
      <c r="G885" s="66" t="s">
        <v>344</v>
      </c>
      <c r="H885" s="66" t="s">
        <v>1560</v>
      </c>
      <c r="I885" s="66" t="s">
        <v>1055</v>
      </c>
      <c r="J885" s="65" t="s">
        <v>1561</v>
      </c>
      <c r="K885" s="11" t="s">
        <v>1372</v>
      </c>
      <c r="L885" s="67">
        <v>101300</v>
      </c>
      <c r="M885" s="68">
        <v>12000</v>
      </c>
      <c r="N885" s="69">
        <f t="shared" si="5"/>
        <v>1215600000</v>
      </c>
      <c r="O885" s="34" t="s">
        <v>347</v>
      </c>
      <c r="P885" s="22">
        <v>3</v>
      </c>
      <c r="Q885" s="35" t="s">
        <v>1292</v>
      </c>
      <c r="R885" s="16" t="s">
        <v>3277</v>
      </c>
      <c r="S885" s="17" t="s">
        <v>1674</v>
      </c>
    </row>
    <row r="886" spans="1:19" ht="101.25">
      <c r="A886" s="10">
        <v>884</v>
      </c>
      <c r="B886" s="65" t="s">
        <v>1562</v>
      </c>
      <c r="C886" s="11" t="s">
        <v>1563</v>
      </c>
      <c r="D886" s="11" t="s">
        <v>1564</v>
      </c>
      <c r="E886" s="66" t="s">
        <v>1565</v>
      </c>
      <c r="F886" s="66" t="s">
        <v>114</v>
      </c>
      <c r="G886" s="66" t="s">
        <v>121</v>
      </c>
      <c r="H886" s="66" t="s">
        <v>1566</v>
      </c>
      <c r="I886" s="66" t="s">
        <v>24</v>
      </c>
      <c r="J886" s="65" t="s">
        <v>123</v>
      </c>
      <c r="K886" s="11" t="s">
        <v>118</v>
      </c>
      <c r="L886" s="67">
        <v>148000</v>
      </c>
      <c r="M886" s="70">
        <v>1999</v>
      </c>
      <c r="N886" s="69">
        <f t="shared" si="5"/>
        <v>295852000</v>
      </c>
      <c r="O886" s="22" t="s">
        <v>1432</v>
      </c>
      <c r="P886" s="22">
        <v>2</v>
      </c>
      <c r="Q886" s="35" t="s">
        <v>1292</v>
      </c>
      <c r="R886" s="16" t="s">
        <v>3277</v>
      </c>
      <c r="S886" s="17" t="s">
        <v>1674</v>
      </c>
    </row>
    <row r="887" spans="1:19" ht="45">
      <c r="A887" s="10">
        <v>885</v>
      </c>
      <c r="B887" s="65" t="s">
        <v>1567</v>
      </c>
      <c r="C887" s="11" t="s">
        <v>1568</v>
      </c>
      <c r="D887" s="11" t="s">
        <v>1569</v>
      </c>
      <c r="E887" s="66" t="s">
        <v>1570</v>
      </c>
      <c r="F887" s="66" t="s">
        <v>114</v>
      </c>
      <c r="G887" s="66" t="s">
        <v>138</v>
      </c>
      <c r="H887" s="66" t="s">
        <v>645</v>
      </c>
      <c r="I887" s="66" t="s">
        <v>24</v>
      </c>
      <c r="J887" s="65" t="s">
        <v>1571</v>
      </c>
      <c r="K887" s="11" t="s">
        <v>1572</v>
      </c>
      <c r="L887" s="67">
        <v>6544</v>
      </c>
      <c r="M887" s="70">
        <v>27000</v>
      </c>
      <c r="N887" s="69">
        <f t="shared" ref="N887:N913" si="6">L887*M887</f>
        <v>176688000</v>
      </c>
      <c r="O887" s="22" t="s">
        <v>645</v>
      </c>
      <c r="P887" s="22">
        <v>2</v>
      </c>
      <c r="Q887" s="35" t="s">
        <v>1292</v>
      </c>
      <c r="R887" s="16" t="s">
        <v>3277</v>
      </c>
      <c r="S887" s="17" t="s">
        <v>1674</v>
      </c>
    </row>
    <row r="888" spans="1:19" ht="135">
      <c r="A888" s="10">
        <v>886</v>
      </c>
      <c r="B888" s="65" t="s">
        <v>1573</v>
      </c>
      <c r="C888" s="11" t="s">
        <v>1574</v>
      </c>
      <c r="D888" s="11" t="s">
        <v>1575</v>
      </c>
      <c r="E888" s="66" t="s">
        <v>717</v>
      </c>
      <c r="F888" s="66" t="s">
        <v>114</v>
      </c>
      <c r="G888" s="66" t="s">
        <v>718</v>
      </c>
      <c r="H888" s="66" t="s">
        <v>1409</v>
      </c>
      <c r="I888" s="66" t="s">
        <v>24</v>
      </c>
      <c r="J888" s="65" t="s">
        <v>1576</v>
      </c>
      <c r="K888" s="11" t="s">
        <v>1297</v>
      </c>
      <c r="L888" s="67">
        <v>74252</v>
      </c>
      <c r="M888" s="68">
        <v>13500</v>
      </c>
      <c r="N888" s="69">
        <f t="shared" si="6"/>
        <v>1002402000</v>
      </c>
      <c r="O888" s="22" t="s">
        <v>347</v>
      </c>
      <c r="P888" s="22">
        <v>2</v>
      </c>
      <c r="Q888" s="35" t="s">
        <v>1292</v>
      </c>
      <c r="R888" s="16" t="s">
        <v>3277</v>
      </c>
      <c r="S888" s="17" t="s">
        <v>1674</v>
      </c>
    </row>
    <row r="889" spans="1:19" ht="135">
      <c r="A889" s="10">
        <v>887</v>
      </c>
      <c r="B889" s="65" t="s">
        <v>1573</v>
      </c>
      <c r="C889" s="11" t="s">
        <v>1574</v>
      </c>
      <c r="D889" s="11" t="s">
        <v>1575</v>
      </c>
      <c r="E889" s="66" t="s">
        <v>717</v>
      </c>
      <c r="F889" s="66" t="s">
        <v>114</v>
      </c>
      <c r="G889" s="66" t="s">
        <v>718</v>
      </c>
      <c r="H889" s="66" t="s">
        <v>1409</v>
      </c>
      <c r="I889" s="66" t="s">
        <v>24</v>
      </c>
      <c r="J889" s="65" t="s">
        <v>1577</v>
      </c>
      <c r="K889" s="11" t="s">
        <v>1297</v>
      </c>
      <c r="L889" s="67">
        <v>3560</v>
      </c>
      <c r="M889" s="68">
        <v>13500</v>
      </c>
      <c r="N889" s="69">
        <f t="shared" si="6"/>
        <v>48060000</v>
      </c>
      <c r="O889" s="22" t="s">
        <v>347</v>
      </c>
      <c r="P889" s="22">
        <v>2</v>
      </c>
      <c r="Q889" s="35" t="s">
        <v>1292</v>
      </c>
      <c r="R889" s="16" t="s">
        <v>3277</v>
      </c>
      <c r="S889" s="17" t="s">
        <v>1674</v>
      </c>
    </row>
    <row r="890" spans="1:19" ht="56.25">
      <c r="A890" s="10">
        <v>888</v>
      </c>
      <c r="B890" s="65" t="s">
        <v>1573</v>
      </c>
      <c r="C890" s="11" t="s">
        <v>1578</v>
      </c>
      <c r="D890" s="11" t="s">
        <v>1579</v>
      </c>
      <c r="E890" s="66" t="s">
        <v>717</v>
      </c>
      <c r="F890" s="66" t="s">
        <v>114</v>
      </c>
      <c r="G890" s="66" t="s">
        <v>718</v>
      </c>
      <c r="H890" s="66" t="s">
        <v>1436</v>
      </c>
      <c r="I890" s="66" t="s">
        <v>214</v>
      </c>
      <c r="J890" s="65" t="s">
        <v>1135</v>
      </c>
      <c r="K890" s="11" t="s">
        <v>161</v>
      </c>
      <c r="L890" s="67">
        <v>133000</v>
      </c>
      <c r="M890" s="68">
        <v>2500</v>
      </c>
      <c r="N890" s="69">
        <f t="shared" si="6"/>
        <v>332500000</v>
      </c>
      <c r="O890" s="22" t="s">
        <v>1298</v>
      </c>
      <c r="P890" s="22">
        <v>2</v>
      </c>
      <c r="Q890" s="35" t="s">
        <v>1292</v>
      </c>
      <c r="R890" s="16" t="s">
        <v>3277</v>
      </c>
      <c r="S890" s="17" t="s">
        <v>1674</v>
      </c>
    </row>
    <row r="891" spans="1:19" ht="33.75">
      <c r="A891" s="10">
        <v>889</v>
      </c>
      <c r="B891" s="65" t="s">
        <v>1580</v>
      </c>
      <c r="C891" s="11" t="s">
        <v>1581</v>
      </c>
      <c r="D891" s="11" t="s">
        <v>1582</v>
      </c>
      <c r="E891" s="66" t="s">
        <v>1583</v>
      </c>
      <c r="F891" s="66" t="s">
        <v>114</v>
      </c>
      <c r="G891" s="66" t="s">
        <v>718</v>
      </c>
      <c r="H891" s="66" t="s">
        <v>1584</v>
      </c>
      <c r="I891" s="66" t="s">
        <v>24</v>
      </c>
      <c r="J891" s="65" t="s">
        <v>1585</v>
      </c>
      <c r="K891" s="11" t="s">
        <v>613</v>
      </c>
      <c r="L891" s="67">
        <v>8800</v>
      </c>
      <c r="M891" s="70">
        <v>37900</v>
      </c>
      <c r="N891" s="69">
        <f t="shared" si="6"/>
        <v>333520000</v>
      </c>
      <c r="O891" s="22" t="s">
        <v>1298</v>
      </c>
      <c r="P891" s="22">
        <v>2</v>
      </c>
      <c r="Q891" s="35" t="s">
        <v>1292</v>
      </c>
      <c r="R891" s="16" t="s">
        <v>3277</v>
      </c>
      <c r="S891" s="17" t="s">
        <v>1674</v>
      </c>
    </row>
    <row r="892" spans="1:19" ht="45">
      <c r="A892" s="10">
        <v>890</v>
      </c>
      <c r="B892" s="65" t="s">
        <v>1141</v>
      </c>
      <c r="C892" s="11" t="s">
        <v>1586</v>
      </c>
      <c r="D892" s="11" t="s">
        <v>1587</v>
      </c>
      <c r="E892" s="66" t="s">
        <v>1144</v>
      </c>
      <c r="F892" s="66" t="s">
        <v>114</v>
      </c>
      <c r="G892" s="66" t="s">
        <v>964</v>
      </c>
      <c r="H892" s="66" t="s">
        <v>224</v>
      </c>
      <c r="I892" s="66" t="s">
        <v>24</v>
      </c>
      <c r="J892" s="65" t="s">
        <v>1588</v>
      </c>
      <c r="K892" s="11" t="s">
        <v>1589</v>
      </c>
      <c r="L892" s="67">
        <v>20000</v>
      </c>
      <c r="M892" s="68">
        <v>4600</v>
      </c>
      <c r="N892" s="69">
        <f t="shared" si="6"/>
        <v>92000000</v>
      </c>
      <c r="O892" s="22" t="s">
        <v>1333</v>
      </c>
      <c r="P892" s="22">
        <v>2</v>
      </c>
      <c r="Q892" s="35" t="s">
        <v>1292</v>
      </c>
      <c r="R892" s="16" t="s">
        <v>3277</v>
      </c>
      <c r="S892" s="17" t="s">
        <v>1674</v>
      </c>
    </row>
    <row r="893" spans="1:19" ht="90">
      <c r="A893" s="10">
        <v>891</v>
      </c>
      <c r="B893" s="65" t="s">
        <v>1590</v>
      </c>
      <c r="C893" s="11" t="s">
        <v>1591</v>
      </c>
      <c r="D893" s="11" t="s">
        <v>1592</v>
      </c>
      <c r="E893" s="66" t="s">
        <v>1593</v>
      </c>
      <c r="F893" s="66" t="s">
        <v>114</v>
      </c>
      <c r="G893" s="66" t="s">
        <v>121</v>
      </c>
      <c r="H893" s="66" t="s">
        <v>1356</v>
      </c>
      <c r="I893" s="66" t="s">
        <v>24</v>
      </c>
      <c r="J893" s="65" t="s">
        <v>150</v>
      </c>
      <c r="K893" s="11" t="s">
        <v>205</v>
      </c>
      <c r="L893" s="67">
        <v>80000</v>
      </c>
      <c r="M893" s="70">
        <v>750</v>
      </c>
      <c r="N893" s="69">
        <f t="shared" si="6"/>
        <v>60000000</v>
      </c>
      <c r="O893" s="22" t="s">
        <v>347</v>
      </c>
      <c r="P893" s="22">
        <v>2</v>
      </c>
      <c r="Q893" s="71" t="s">
        <v>1292</v>
      </c>
      <c r="R893" s="16" t="s">
        <v>3277</v>
      </c>
      <c r="S893" s="17" t="s">
        <v>1674</v>
      </c>
    </row>
    <row r="894" spans="1:19" ht="45">
      <c r="A894" s="10">
        <v>892</v>
      </c>
      <c r="B894" s="65" t="s">
        <v>624</v>
      </c>
      <c r="C894" s="11" t="s">
        <v>1594</v>
      </c>
      <c r="D894" s="11" t="s">
        <v>1595</v>
      </c>
      <c r="E894" s="66" t="s">
        <v>627</v>
      </c>
      <c r="F894" s="66" t="s">
        <v>114</v>
      </c>
      <c r="G894" s="66" t="s">
        <v>628</v>
      </c>
      <c r="H894" s="66" t="s">
        <v>733</v>
      </c>
      <c r="I894" s="66" t="s">
        <v>24</v>
      </c>
      <c r="J894" s="65" t="s">
        <v>630</v>
      </c>
      <c r="K894" s="11" t="s">
        <v>118</v>
      </c>
      <c r="L894" s="67">
        <v>239440</v>
      </c>
      <c r="M894" s="70">
        <v>1200</v>
      </c>
      <c r="N894" s="69">
        <f t="shared" si="6"/>
        <v>287328000</v>
      </c>
      <c r="O894" s="22" t="s">
        <v>1291</v>
      </c>
      <c r="P894" s="22">
        <v>2</v>
      </c>
      <c r="Q894" s="71" t="s">
        <v>1292</v>
      </c>
      <c r="R894" s="16" t="s">
        <v>3277</v>
      </c>
      <c r="S894" s="17" t="s">
        <v>1674</v>
      </c>
    </row>
    <row r="895" spans="1:19" ht="56.25">
      <c r="A895" s="10">
        <v>893</v>
      </c>
      <c r="B895" s="65" t="s">
        <v>1596</v>
      </c>
      <c r="C895" s="11" t="s">
        <v>1597</v>
      </c>
      <c r="D895" s="11" t="s">
        <v>1598</v>
      </c>
      <c r="E895" s="66" t="s">
        <v>1599</v>
      </c>
      <c r="F895" s="66" t="s">
        <v>114</v>
      </c>
      <c r="G895" s="66" t="s">
        <v>1408</v>
      </c>
      <c r="H895" s="66" t="s">
        <v>794</v>
      </c>
      <c r="I895" s="66" t="s">
        <v>24</v>
      </c>
      <c r="J895" s="65" t="s">
        <v>1600</v>
      </c>
      <c r="K895" s="11" t="s">
        <v>118</v>
      </c>
      <c r="L895" s="67">
        <v>4000</v>
      </c>
      <c r="M895" s="68">
        <v>13000</v>
      </c>
      <c r="N895" s="69">
        <f t="shared" si="6"/>
        <v>52000000</v>
      </c>
      <c r="O895" s="22" t="s">
        <v>1469</v>
      </c>
      <c r="P895" s="22">
        <v>2</v>
      </c>
      <c r="Q895" s="71" t="s">
        <v>1292</v>
      </c>
      <c r="R895" s="16" t="s">
        <v>3277</v>
      </c>
      <c r="S895" s="17" t="s">
        <v>1674</v>
      </c>
    </row>
    <row r="896" spans="1:19" ht="45">
      <c r="A896" s="10">
        <v>894</v>
      </c>
      <c r="B896" s="65" t="s">
        <v>1601</v>
      </c>
      <c r="C896" s="11" t="s">
        <v>1601</v>
      </c>
      <c r="D896" s="11" t="s">
        <v>1602</v>
      </c>
      <c r="E896" s="66" t="s">
        <v>1603</v>
      </c>
      <c r="F896" s="66" t="s">
        <v>114</v>
      </c>
      <c r="G896" s="66" t="s">
        <v>184</v>
      </c>
      <c r="H896" s="66" t="s">
        <v>224</v>
      </c>
      <c r="I896" s="66" t="s">
        <v>24</v>
      </c>
      <c r="J896" s="65" t="s">
        <v>150</v>
      </c>
      <c r="K896" s="11" t="s">
        <v>118</v>
      </c>
      <c r="L896" s="67">
        <v>61000</v>
      </c>
      <c r="M896" s="70">
        <v>3325</v>
      </c>
      <c r="N896" s="69">
        <f t="shared" si="6"/>
        <v>202825000</v>
      </c>
      <c r="O896" s="22" t="s">
        <v>1604</v>
      </c>
      <c r="P896" s="22">
        <v>2</v>
      </c>
      <c r="Q896" s="71" t="s">
        <v>1292</v>
      </c>
      <c r="R896" s="16" t="s">
        <v>3277</v>
      </c>
      <c r="S896" s="17" t="s">
        <v>1674</v>
      </c>
    </row>
    <row r="897" spans="1:19" ht="45">
      <c r="A897" s="10">
        <v>895</v>
      </c>
      <c r="B897" s="65" t="s">
        <v>1605</v>
      </c>
      <c r="C897" s="11" t="s">
        <v>1606</v>
      </c>
      <c r="D897" s="11" t="s">
        <v>1607</v>
      </c>
      <c r="E897" s="66" t="s">
        <v>1608</v>
      </c>
      <c r="F897" s="66" t="s">
        <v>114</v>
      </c>
      <c r="G897" s="66" t="s">
        <v>1369</v>
      </c>
      <c r="H897" s="66" t="s">
        <v>1350</v>
      </c>
      <c r="I897" s="66" t="s">
        <v>24</v>
      </c>
      <c r="J897" s="65" t="s">
        <v>1609</v>
      </c>
      <c r="K897" s="11" t="s">
        <v>1372</v>
      </c>
      <c r="L897" s="67">
        <v>7200</v>
      </c>
      <c r="M897" s="68">
        <v>3780</v>
      </c>
      <c r="N897" s="69">
        <f t="shared" si="6"/>
        <v>27216000</v>
      </c>
      <c r="O897" s="34" t="s">
        <v>1298</v>
      </c>
      <c r="P897" s="22">
        <v>2</v>
      </c>
      <c r="Q897" s="71" t="s">
        <v>1292</v>
      </c>
      <c r="R897" s="16" t="s">
        <v>3277</v>
      </c>
      <c r="S897" s="17" t="s">
        <v>1674</v>
      </c>
    </row>
    <row r="898" spans="1:19" ht="56.25">
      <c r="A898" s="10">
        <v>896</v>
      </c>
      <c r="B898" s="65" t="s">
        <v>1610</v>
      </c>
      <c r="C898" s="11" t="s">
        <v>1611</v>
      </c>
      <c r="D898" s="11" t="s">
        <v>1612</v>
      </c>
      <c r="E898" s="66" t="s">
        <v>1613</v>
      </c>
      <c r="F898" s="66" t="s">
        <v>1324</v>
      </c>
      <c r="G898" s="66" t="s">
        <v>115</v>
      </c>
      <c r="H898" s="66" t="s">
        <v>525</v>
      </c>
      <c r="I898" s="66" t="s">
        <v>1325</v>
      </c>
      <c r="J898" s="65" t="s">
        <v>1614</v>
      </c>
      <c r="K898" s="11" t="s">
        <v>118</v>
      </c>
      <c r="L898" s="67">
        <v>276000</v>
      </c>
      <c r="M898" s="68">
        <v>1500</v>
      </c>
      <c r="N898" s="69">
        <f t="shared" si="6"/>
        <v>414000000</v>
      </c>
      <c r="O898" s="34" t="s">
        <v>1328</v>
      </c>
      <c r="P898" s="22">
        <v>2</v>
      </c>
      <c r="Q898" s="71" t="s">
        <v>1292</v>
      </c>
      <c r="R898" s="16" t="s">
        <v>3277</v>
      </c>
      <c r="S898" s="17" t="s">
        <v>1674</v>
      </c>
    </row>
    <row r="899" spans="1:19" ht="45">
      <c r="A899" s="10">
        <v>897</v>
      </c>
      <c r="B899" s="65" t="s">
        <v>1615</v>
      </c>
      <c r="C899" s="11" t="s">
        <v>1616</v>
      </c>
      <c r="D899" s="11" t="s">
        <v>1617</v>
      </c>
      <c r="E899" s="66" t="s">
        <v>643</v>
      </c>
      <c r="F899" s="66" t="s">
        <v>114</v>
      </c>
      <c r="G899" s="66" t="s">
        <v>1618</v>
      </c>
      <c r="H899" s="66" t="s">
        <v>645</v>
      </c>
      <c r="I899" s="66" t="s">
        <v>24</v>
      </c>
      <c r="J899" s="65" t="s">
        <v>1318</v>
      </c>
      <c r="K899" s="11" t="s">
        <v>118</v>
      </c>
      <c r="L899" s="67">
        <v>5978000</v>
      </c>
      <c r="M899" s="70">
        <v>770</v>
      </c>
      <c r="N899" s="69">
        <f t="shared" si="6"/>
        <v>4603060000</v>
      </c>
      <c r="O899" s="22" t="s">
        <v>645</v>
      </c>
      <c r="P899" s="22">
        <v>2</v>
      </c>
      <c r="Q899" s="71" t="s">
        <v>1292</v>
      </c>
      <c r="R899" s="16" t="s">
        <v>3277</v>
      </c>
      <c r="S899" s="17" t="s">
        <v>1674</v>
      </c>
    </row>
    <row r="900" spans="1:19" ht="45">
      <c r="A900" s="10">
        <v>898</v>
      </c>
      <c r="B900" s="65" t="s">
        <v>1619</v>
      </c>
      <c r="C900" s="11" t="s">
        <v>1620</v>
      </c>
      <c r="D900" s="11" t="s">
        <v>1621</v>
      </c>
      <c r="E900" s="66" t="s">
        <v>650</v>
      </c>
      <c r="F900" s="66" t="s">
        <v>444</v>
      </c>
      <c r="G900" s="66" t="s">
        <v>1391</v>
      </c>
      <c r="H900" s="66" t="s">
        <v>1350</v>
      </c>
      <c r="I900" s="66" t="s">
        <v>24</v>
      </c>
      <c r="J900" s="65" t="s">
        <v>1622</v>
      </c>
      <c r="K900" s="11" t="s">
        <v>205</v>
      </c>
      <c r="L900" s="67">
        <v>340000</v>
      </c>
      <c r="M900" s="68">
        <v>1010</v>
      </c>
      <c r="N900" s="69">
        <f t="shared" si="6"/>
        <v>343400000</v>
      </c>
      <c r="O900" s="34" t="s">
        <v>1298</v>
      </c>
      <c r="P900" s="22">
        <v>2</v>
      </c>
      <c r="Q900" s="71" t="s">
        <v>1292</v>
      </c>
      <c r="R900" s="16" t="s">
        <v>3277</v>
      </c>
      <c r="S900" s="17" t="s">
        <v>1674</v>
      </c>
    </row>
    <row r="901" spans="1:19" ht="45">
      <c r="A901" s="10">
        <v>899</v>
      </c>
      <c r="B901" s="65" t="s">
        <v>1623</v>
      </c>
      <c r="C901" s="11" t="s">
        <v>1624</v>
      </c>
      <c r="D901" s="11" t="s">
        <v>1625</v>
      </c>
      <c r="E901" s="66" t="s">
        <v>1626</v>
      </c>
      <c r="F901" s="66" t="s">
        <v>114</v>
      </c>
      <c r="G901" s="66" t="s">
        <v>242</v>
      </c>
      <c r="H901" s="66" t="s">
        <v>645</v>
      </c>
      <c r="I901" s="66" t="s">
        <v>24</v>
      </c>
      <c r="J901" s="65" t="s">
        <v>1318</v>
      </c>
      <c r="K901" s="11" t="s">
        <v>118</v>
      </c>
      <c r="L901" s="67">
        <v>83600</v>
      </c>
      <c r="M901" s="68">
        <v>1190</v>
      </c>
      <c r="N901" s="69">
        <f t="shared" si="6"/>
        <v>99484000</v>
      </c>
      <c r="O901" s="34" t="s">
        <v>645</v>
      </c>
      <c r="P901" s="22">
        <v>2</v>
      </c>
      <c r="Q901" s="71" t="s">
        <v>1292</v>
      </c>
      <c r="R901" s="16" t="s">
        <v>3277</v>
      </c>
      <c r="S901" s="17" t="s">
        <v>1674</v>
      </c>
    </row>
    <row r="902" spans="1:19" ht="33.75">
      <c r="A902" s="10">
        <v>900</v>
      </c>
      <c r="B902" s="65" t="s">
        <v>1199</v>
      </c>
      <c r="C902" s="11" t="s">
        <v>1627</v>
      </c>
      <c r="D902" s="11" t="s">
        <v>1628</v>
      </c>
      <c r="E902" s="66" t="s">
        <v>1202</v>
      </c>
      <c r="F902" s="66" t="s">
        <v>114</v>
      </c>
      <c r="G902" s="66" t="s">
        <v>242</v>
      </c>
      <c r="H902" s="66" t="s">
        <v>1187</v>
      </c>
      <c r="I902" s="66" t="s">
        <v>214</v>
      </c>
      <c r="J902" s="65" t="s">
        <v>123</v>
      </c>
      <c r="K902" s="11" t="s">
        <v>118</v>
      </c>
      <c r="L902" s="67">
        <v>294400</v>
      </c>
      <c r="M902" s="68">
        <v>1701</v>
      </c>
      <c r="N902" s="69">
        <f t="shared" si="6"/>
        <v>500774400</v>
      </c>
      <c r="O902" s="34" t="s">
        <v>1298</v>
      </c>
      <c r="P902" s="22">
        <v>2</v>
      </c>
      <c r="Q902" s="71" t="s">
        <v>1292</v>
      </c>
      <c r="R902" s="16" t="s">
        <v>3277</v>
      </c>
      <c r="S902" s="17" t="s">
        <v>1674</v>
      </c>
    </row>
    <row r="903" spans="1:19" ht="56.25">
      <c r="A903" s="10">
        <v>901</v>
      </c>
      <c r="B903" s="65" t="s">
        <v>1320</v>
      </c>
      <c r="C903" s="11" t="s">
        <v>1321</v>
      </c>
      <c r="D903" s="11" t="s">
        <v>1629</v>
      </c>
      <c r="E903" s="66" t="s">
        <v>1323</v>
      </c>
      <c r="F903" s="66" t="s">
        <v>1324</v>
      </c>
      <c r="G903" s="66" t="s">
        <v>964</v>
      </c>
      <c r="H903" s="66" t="s">
        <v>525</v>
      </c>
      <c r="I903" s="66" t="s">
        <v>1325</v>
      </c>
      <c r="J903" s="65" t="s">
        <v>1630</v>
      </c>
      <c r="K903" s="11" t="s">
        <v>1631</v>
      </c>
      <c r="L903" s="67">
        <v>240</v>
      </c>
      <c r="M903" s="68">
        <v>120000</v>
      </c>
      <c r="N903" s="69">
        <f t="shared" si="6"/>
        <v>28800000</v>
      </c>
      <c r="O903" s="22" t="s">
        <v>1328</v>
      </c>
      <c r="P903" s="22">
        <v>2</v>
      </c>
      <c r="Q903" s="71" t="s">
        <v>1292</v>
      </c>
      <c r="R903" s="16" t="s">
        <v>3277</v>
      </c>
      <c r="S903" s="17" t="s">
        <v>1674</v>
      </c>
    </row>
    <row r="904" spans="1:19" ht="45">
      <c r="A904" s="10">
        <v>902</v>
      </c>
      <c r="B904" s="65" t="s">
        <v>1632</v>
      </c>
      <c r="C904" s="11" t="s">
        <v>1633</v>
      </c>
      <c r="D904" s="11" t="s">
        <v>1634</v>
      </c>
      <c r="E904" s="66" t="s">
        <v>1635</v>
      </c>
      <c r="F904" s="66" t="s">
        <v>114</v>
      </c>
      <c r="G904" s="66" t="s">
        <v>1636</v>
      </c>
      <c r="H904" s="66" t="s">
        <v>1637</v>
      </c>
      <c r="I904" s="66" t="s">
        <v>24</v>
      </c>
      <c r="J904" s="65" t="s">
        <v>1638</v>
      </c>
      <c r="K904" s="11" t="s">
        <v>139</v>
      </c>
      <c r="L904" s="67">
        <v>800</v>
      </c>
      <c r="M904" s="70">
        <v>60000</v>
      </c>
      <c r="N904" s="69">
        <f t="shared" si="6"/>
        <v>48000000</v>
      </c>
      <c r="O904" s="22" t="s">
        <v>1358</v>
      </c>
      <c r="P904" s="22">
        <v>2</v>
      </c>
      <c r="Q904" s="71" t="s">
        <v>1292</v>
      </c>
      <c r="R904" s="16" t="s">
        <v>3277</v>
      </c>
      <c r="S904" s="17" t="s">
        <v>1674</v>
      </c>
    </row>
    <row r="905" spans="1:19" ht="45">
      <c r="A905" s="10">
        <v>903</v>
      </c>
      <c r="B905" s="65" t="s">
        <v>1221</v>
      </c>
      <c r="C905" s="11" t="s">
        <v>1639</v>
      </c>
      <c r="D905" s="11" t="s">
        <v>1223</v>
      </c>
      <c r="E905" s="66" t="s">
        <v>1224</v>
      </c>
      <c r="F905" s="66" t="s">
        <v>114</v>
      </c>
      <c r="G905" s="66" t="s">
        <v>138</v>
      </c>
      <c r="H905" s="66" t="s">
        <v>794</v>
      </c>
      <c r="I905" s="66" t="s">
        <v>24</v>
      </c>
      <c r="J905" s="65" t="s">
        <v>965</v>
      </c>
      <c r="K905" s="11" t="s">
        <v>966</v>
      </c>
      <c r="L905" s="67">
        <v>20000</v>
      </c>
      <c r="M905" s="68">
        <v>4900</v>
      </c>
      <c r="N905" s="69">
        <f t="shared" si="6"/>
        <v>98000000</v>
      </c>
      <c r="O905" s="34" t="s">
        <v>1469</v>
      </c>
      <c r="P905" s="22">
        <v>2</v>
      </c>
      <c r="Q905" s="71" t="s">
        <v>1292</v>
      </c>
      <c r="R905" s="16" t="s">
        <v>3277</v>
      </c>
      <c r="S905" s="17" t="s">
        <v>1674</v>
      </c>
    </row>
    <row r="906" spans="1:19" ht="101.25">
      <c r="A906" s="10">
        <v>904</v>
      </c>
      <c r="B906" s="65" t="s">
        <v>674</v>
      </c>
      <c r="C906" s="11" t="s">
        <v>1640</v>
      </c>
      <c r="D906" s="11" t="s">
        <v>1641</v>
      </c>
      <c r="E906" s="66" t="s">
        <v>1642</v>
      </c>
      <c r="F906" s="66" t="s">
        <v>114</v>
      </c>
      <c r="G906" s="66" t="s">
        <v>121</v>
      </c>
      <c r="H906" s="66" t="s">
        <v>12</v>
      </c>
      <c r="I906" s="66" t="s">
        <v>24</v>
      </c>
      <c r="J906" s="65" t="s">
        <v>197</v>
      </c>
      <c r="K906" s="11" t="s">
        <v>118</v>
      </c>
      <c r="L906" s="67">
        <v>282000</v>
      </c>
      <c r="M906" s="68">
        <v>882</v>
      </c>
      <c r="N906" s="69">
        <f t="shared" si="6"/>
        <v>248724000</v>
      </c>
      <c r="O906" s="22" t="s">
        <v>1379</v>
      </c>
      <c r="P906" s="22">
        <v>2</v>
      </c>
      <c r="Q906" s="71" t="s">
        <v>1292</v>
      </c>
      <c r="R906" s="16" t="s">
        <v>3277</v>
      </c>
      <c r="S906" s="17" t="s">
        <v>1674</v>
      </c>
    </row>
    <row r="907" spans="1:19" ht="67.5">
      <c r="A907" s="10">
        <v>905</v>
      </c>
      <c r="B907" s="65" t="s">
        <v>678</v>
      </c>
      <c r="C907" s="11" t="s">
        <v>1643</v>
      </c>
      <c r="D907" s="11" t="s">
        <v>1644</v>
      </c>
      <c r="E907" s="66" t="s">
        <v>1645</v>
      </c>
      <c r="F907" s="66" t="s">
        <v>114</v>
      </c>
      <c r="G907" s="66" t="s">
        <v>121</v>
      </c>
      <c r="H907" s="66" t="s">
        <v>375</v>
      </c>
      <c r="I907" s="66" t="s">
        <v>24</v>
      </c>
      <c r="J907" s="65" t="s">
        <v>123</v>
      </c>
      <c r="K907" s="11" t="s">
        <v>118</v>
      </c>
      <c r="L907" s="67">
        <v>504000</v>
      </c>
      <c r="M907" s="68">
        <v>650</v>
      </c>
      <c r="N907" s="69">
        <f t="shared" si="6"/>
        <v>327600000</v>
      </c>
      <c r="O907" s="22" t="s">
        <v>258</v>
      </c>
      <c r="P907" s="22">
        <v>2</v>
      </c>
      <c r="Q907" s="71" t="s">
        <v>1292</v>
      </c>
      <c r="R907" s="16" t="s">
        <v>3277</v>
      </c>
      <c r="S907" s="17" t="s">
        <v>1674</v>
      </c>
    </row>
    <row r="908" spans="1:19" ht="45">
      <c r="A908" s="10">
        <v>906</v>
      </c>
      <c r="B908" s="65" t="s">
        <v>1646</v>
      </c>
      <c r="C908" s="11" t="s">
        <v>1647</v>
      </c>
      <c r="D908" s="11" t="s">
        <v>1648</v>
      </c>
      <c r="E908" s="66" t="s">
        <v>1649</v>
      </c>
      <c r="F908" s="66" t="s">
        <v>444</v>
      </c>
      <c r="G908" s="66" t="s">
        <v>1349</v>
      </c>
      <c r="H908" s="66" t="s">
        <v>1350</v>
      </c>
      <c r="I908" s="66" t="s">
        <v>24</v>
      </c>
      <c r="J908" s="65" t="s">
        <v>1650</v>
      </c>
      <c r="K908" s="11" t="s">
        <v>205</v>
      </c>
      <c r="L908" s="67">
        <v>84000</v>
      </c>
      <c r="M908" s="68">
        <v>830</v>
      </c>
      <c r="N908" s="69">
        <f t="shared" si="6"/>
        <v>69720000</v>
      </c>
      <c r="O908" s="34" t="s">
        <v>1298</v>
      </c>
      <c r="P908" s="22">
        <v>2</v>
      </c>
      <c r="Q908" s="71" t="s">
        <v>1292</v>
      </c>
      <c r="R908" s="16" t="s">
        <v>3277</v>
      </c>
      <c r="S908" s="17" t="s">
        <v>1674</v>
      </c>
    </row>
    <row r="909" spans="1:19" ht="45">
      <c r="A909" s="10">
        <v>907</v>
      </c>
      <c r="B909" s="65" t="s">
        <v>187</v>
      </c>
      <c r="C909" s="11" t="s">
        <v>234</v>
      </c>
      <c r="D909" s="11" t="s">
        <v>565</v>
      </c>
      <c r="E909" s="66" t="s">
        <v>162</v>
      </c>
      <c r="F909" s="66" t="s">
        <v>114</v>
      </c>
      <c r="G909" s="66" t="s">
        <v>115</v>
      </c>
      <c r="H909" s="66" t="s">
        <v>18</v>
      </c>
      <c r="I909" s="66" t="s">
        <v>24</v>
      </c>
      <c r="J909" s="65" t="s">
        <v>1651</v>
      </c>
      <c r="K909" s="11" t="s">
        <v>118</v>
      </c>
      <c r="L909" s="67">
        <v>386000</v>
      </c>
      <c r="M909" s="70">
        <v>1995</v>
      </c>
      <c r="N909" s="69">
        <f t="shared" si="6"/>
        <v>770070000</v>
      </c>
      <c r="O909" s="22" t="s">
        <v>1455</v>
      </c>
      <c r="P909" s="22">
        <v>2</v>
      </c>
      <c r="Q909" s="71" t="s">
        <v>1292</v>
      </c>
      <c r="R909" s="16" t="s">
        <v>3277</v>
      </c>
      <c r="S909" s="17" t="s">
        <v>1674</v>
      </c>
    </row>
    <row r="910" spans="1:19" ht="45">
      <c r="A910" s="10">
        <v>908</v>
      </c>
      <c r="B910" s="65" t="s">
        <v>401</v>
      </c>
      <c r="C910" s="11" t="s">
        <v>402</v>
      </c>
      <c r="D910" s="11" t="s">
        <v>403</v>
      </c>
      <c r="E910" s="66" t="s">
        <v>404</v>
      </c>
      <c r="F910" s="66" t="s">
        <v>114</v>
      </c>
      <c r="G910" s="66" t="s">
        <v>121</v>
      </c>
      <c r="H910" s="66" t="s">
        <v>21</v>
      </c>
      <c r="I910" s="66" t="s">
        <v>24</v>
      </c>
      <c r="J910" s="65" t="s">
        <v>156</v>
      </c>
      <c r="K910" s="11" t="s">
        <v>118</v>
      </c>
      <c r="L910" s="67">
        <v>44000</v>
      </c>
      <c r="M910" s="70">
        <v>2499</v>
      </c>
      <c r="N910" s="69">
        <f t="shared" si="6"/>
        <v>109956000</v>
      </c>
      <c r="O910" s="22" t="s">
        <v>1652</v>
      </c>
      <c r="P910" s="22">
        <v>2</v>
      </c>
      <c r="Q910" s="71" t="s">
        <v>1292</v>
      </c>
      <c r="R910" s="16" t="s">
        <v>3277</v>
      </c>
      <c r="S910" s="17" t="s">
        <v>1674</v>
      </c>
    </row>
    <row r="911" spans="1:19" ht="45">
      <c r="A911" s="10">
        <v>909</v>
      </c>
      <c r="B911" s="65" t="s">
        <v>1653</v>
      </c>
      <c r="C911" s="11" t="s">
        <v>1654</v>
      </c>
      <c r="D911" s="11" t="s">
        <v>351</v>
      </c>
      <c r="E911" s="66" t="s">
        <v>1655</v>
      </c>
      <c r="F911" s="66" t="s">
        <v>114</v>
      </c>
      <c r="G911" s="66" t="s">
        <v>121</v>
      </c>
      <c r="H911" s="66" t="s">
        <v>1656</v>
      </c>
      <c r="I911" s="66" t="s">
        <v>24</v>
      </c>
      <c r="J911" s="65" t="s">
        <v>1657</v>
      </c>
      <c r="K911" s="11" t="s">
        <v>118</v>
      </c>
      <c r="L911" s="67">
        <v>301500</v>
      </c>
      <c r="M911" s="68">
        <v>4950</v>
      </c>
      <c r="N911" s="69">
        <f t="shared" si="6"/>
        <v>1492425000</v>
      </c>
      <c r="O911" s="22" t="s">
        <v>1658</v>
      </c>
      <c r="P911" s="22">
        <v>1</v>
      </c>
      <c r="Q911" s="71" t="s">
        <v>1292</v>
      </c>
      <c r="R911" s="16" t="s">
        <v>3277</v>
      </c>
      <c r="S911" s="17" t="s">
        <v>1674</v>
      </c>
    </row>
    <row r="912" spans="1:19" ht="67.5">
      <c r="A912" s="10">
        <v>910</v>
      </c>
      <c r="B912" s="65" t="s">
        <v>1659</v>
      </c>
      <c r="C912" s="11" t="s">
        <v>1660</v>
      </c>
      <c r="D912" s="11" t="s">
        <v>1661</v>
      </c>
      <c r="E912" s="66" t="s">
        <v>1662</v>
      </c>
      <c r="F912" s="66" t="s">
        <v>114</v>
      </c>
      <c r="G912" s="66" t="s">
        <v>344</v>
      </c>
      <c r="H912" s="66" t="s">
        <v>1663</v>
      </c>
      <c r="I912" s="66" t="s">
        <v>24</v>
      </c>
      <c r="J912" s="65" t="s">
        <v>1664</v>
      </c>
      <c r="K912" s="11" t="s">
        <v>1665</v>
      </c>
      <c r="L912" s="67">
        <v>3800</v>
      </c>
      <c r="M912" s="70">
        <v>59900</v>
      </c>
      <c r="N912" s="69">
        <f t="shared" si="6"/>
        <v>227620000</v>
      </c>
      <c r="O912" s="22" t="s">
        <v>1358</v>
      </c>
      <c r="P912" s="22">
        <v>2</v>
      </c>
      <c r="Q912" s="71" t="s">
        <v>1292</v>
      </c>
      <c r="R912" s="16" t="s">
        <v>3277</v>
      </c>
      <c r="S912" s="17" t="s">
        <v>1674</v>
      </c>
    </row>
    <row r="913" spans="1:19" ht="33.75">
      <c r="A913" s="10">
        <v>911</v>
      </c>
      <c r="B913" s="65" t="s">
        <v>1666</v>
      </c>
      <c r="C913" s="11" t="s">
        <v>1667</v>
      </c>
      <c r="D913" s="11" t="s">
        <v>1668</v>
      </c>
      <c r="E913" s="66" t="s">
        <v>1669</v>
      </c>
      <c r="F913" s="66" t="s">
        <v>1670</v>
      </c>
      <c r="G913" s="66" t="s">
        <v>1671</v>
      </c>
      <c r="H913" s="66" t="s">
        <v>1672</v>
      </c>
      <c r="I913" s="66" t="s">
        <v>24</v>
      </c>
      <c r="J913" s="65" t="s">
        <v>1673</v>
      </c>
      <c r="K913" s="11" t="s">
        <v>1297</v>
      </c>
      <c r="L913" s="67">
        <v>3400</v>
      </c>
      <c r="M913" s="70">
        <v>36000</v>
      </c>
      <c r="N913" s="69">
        <f t="shared" si="6"/>
        <v>122400000</v>
      </c>
      <c r="O913" s="22" t="s">
        <v>1298</v>
      </c>
      <c r="P913" s="22">
        <v>2</v>
      </c>
      <c r="Q913" s="71" t="s">
        <v>1292</v>
      </c>
      <c r="R913" s="16" t="s">
        <v>3277</v>
      </c>
      <c r="S913" s="17" t="s">
        <v>1674</v>
      </c>
    </row>
    <row r="914" spans="1:19" ht="78.75">
      <c r="A914" s="10">
        <v>912</v>
      </c>
      <c r="B914" s="65" t="s">
        <v>1299</v>
      </c>
      <c r="C914" s="11" t="s">
        <v>1300</v>
      </c>
      <c r="D914" s="11" t="s">
        <v>1301</v>
      </c>
      <c r="E914" s="66" t="s">
        <v>1675</v>
      </c>
      <c r="F914" s="66" t="s">
        <v>1295</v>
      </c>
      <c r="G914" s="66" t="s">
        <v>242</v>
      </c>
      <c r="H914" s="66" t="s">
        <v>299</v>
      </c>
      <c r="I914" s="66" t="s">
        <v>24</v>
      </c>
      <c r="J914" s="65" t="s">
        <v>123</v>
      </c>
      <c r="K914" s="11" t="s">
        <v>118</v>
      </c>
      <c r="L914" s="67">
        <v>650000</v>
      </c>
      <c r="M914" s="68">
        <v>210</v>
      </c>
      <c r="N914" s="69">
        <f t="shared" ref="N914:N932" si="7">M914*L914</f>
        <v>136500000</v>
      </c>
      <c r="O914" s="34" t="s">
        <v>1676</v>
      </c>
      <c r="P914" s="22" t="s">
        <v>23</v>
      </c>
      <c r="Q914" s="71" t="s">
        <v>3152</v>
      </c>
      <c r="R914" s="14" t="s">
        <v>1677</v>
      </c>
      <c r="S914" s="17" t="s">
        <v>3153</v>
      </c>
    </row>
    <row r="915" spans="1:19" ht="45">
      <c r="A915" s="10">
        <v>913</v>
      </c>
      <c r="B915" s="65" t="s">
        <v>372</v>
      </c>
      <c r="C915" s="11" t="s">
        <v>1678</v>
      </c>
      <c r="D915" s="11" t="s">
        <v>1679</v>
      </c>
      <c r="E915" s="66" t="s">
        <v>255</v>
      </c>
      <c r="F915" s="66" t="s">
        <v>114</v>
      </c>
      <c r="G915" s="66" t="s">
        <v>148</v>
      </c>
      <c r="H915" s="66" t="s">
        <v>1680</v>
      </c>
      <c r="I915" s="66" t="s">
        <v>24</v>
      </c>
      <c r="J915" s="65" t="s">
        <v>376</v>
      </c>
      <c r="K915" s="11" t="s">
        <v>118</v>
      </c>
      <c r="L915" s="67">
        <v>98000</v>
      </c>
      <c r="M915" s="70">
        <v>650</v>
      </c>
      <c r="N915" s="69">
        <f t="shared" si="7"/>
        <v>63700000</v>
      </c>
      <c r="O915" s="22" t="s">
        <v>1681</v>
      </c>
      <c r="P915" s="22" t="s">
        <v>25</v>
      </c>
      <c r="Q915" s="71" t="s">
        <v>3152</v>
      </c>
      <c r="R915" s="14" t="s">
        <v>1677</v>
      </c>
      <c r="S915" s="17" t="s">
        <v>3153</v>
      </c>
    </row>
    <row r="916" spans="1:19" ht="45">
      <c r="A916" s="10">
        <v>914</v>
      </c>
      <c r="B916" s="65" t="s">
        <v>1334</v>
      </c>
      <c r="C916" s="11" t="s">
        <v>412</v>
      </c>
      <c r="D916" s="11" t="s">
        <v>1682</v>
      </c>
      <c r="E916" s="66" t="s">
        <v>1683</v>
      </c>
      <c r="F916" s="66" t="s">
        <v>114</v>
      </c>
      <c r="G916" s="66" t="s">
        <v>281</v>
      </c>
      <c r="H916" s="66" t="s">
        <v>414</v>
      </c>
      <c r="I916" s="66" t="s">
        <v>24</v>
      </c>
      <c r="J916" s="65" t="s">
        <v>376</v>
      </c>
      <c r="K916" s="11" t="s">
        <v>118</v>
      </c>
      <c r="L916" s="67">
        <v>400000</v>
      </c>
      <c r="M916" s="68">
        <v>610</v>
      </c>
      <c r="N916" s="69">
        <f t="shared" si="7"/>
        <v>244000000</v>
      </c>
      <c r="O916" s="22" t="s">
        <v>1681</v>
      </c>
      <c r="P916" s="22" t="s">
        <v>23</v>
      </c>
      <c r="Q916" s="71" t="s">
        <v>3152</v>
      </c>
      <c r="R916" s="14" t="s">
        <v>1677</v>
      </c>
      <c r="S916" s="17" t="s">
        <v>3153</v>
      </c>
    </row>
    <row r="917" spans="1:19" ht="56.25">
      <c r="A917" s="10">
        <v>915</v>
      </c>
      <c r="B917" s="65" t="s">
        <v>1684</v>
      </c>
      <c r="C917" s="11" t="s">
        <v>8</v>
      </c>
      <c r="D917" s="11" t="s">
        <v>1685</v>
      </c>
      <c r="E917" s="66" t="s">
        <v>126</v>
      </c>
      <c r="F917" s="66" t="s">
        <v>114</v>
      </c>
      <c r="G917" s="66" t="s">
        <v>121</v>
      </c>
      <c r="H917" s="66" t="s">
        <v>12</v>
      </c>
      <c r="I917" s="66" t="s">
        <v>24</v>
      </c>
      <c r="J917" s="65" t="s">
        <v>123</v>
      </c>
      <c r="K917" s="11" t="s">
        <v>118</v>
      </c>
      <c r="L917" s="67">
        <v>130000</v>
      </c>
      <c r="M917" s="68">
        <v>390</v>
      </c>
      <c r="N917" s="69">
        <f t="shared" si="7"/>
        <v>50700000</v>
      </c>
      <c r="O917" s="34" t="s">
        <v>1681</v>
      </c>
      <c r="P917" s="22" t="s">
        <v>23</v>
      </c>
      <c r="Q917" s="71" t="s">
        <v>3152</v>
      </c>
      <c r="R917" s="14" t="s">
        <v>1677</v>
      </c>
      <c r="S917" s="17" t="s">
        <v>3153</v>
      </c>
    </row>
    <row r="918" spans="1:19" ht="67.5">
      <c r="A918" s="10">
        <v>916</v>
      </c>
      <c r="B918" s="65" t="s">
        <v>8</v>
      </c>
      <c r="C918" s="11" t="s">
        <v>454</v>
      </c>
      <c r="D918" s="11" t="s">
        <v>1686</v>
      </c>
      <c r="E918" s="66" t="s">
        <v>1687</v>
      </c>
      <c r="F918" s="66" t="s">
        <v>114</v>
      </c>
      <c r="G918" s="66" t="s">
        <v>260</v>
      </c>
      <c r="H918" s="66" t="s">
        <v>880</v>
      </c>
      <c r="I918" s="66" t="s">
        <v>24</v>
      </c>
      <c r="J918" s="65" t="s">
        <v>1688</v>
      </c>
      <c r="K918" s="11" t="s">
        <v>118</v>
      </c>
      <c r="L918" s="67">
        <v>150000</v>
      </c>
      <c r="M918" s="70">
        <v>259</v>
      </c>
      <c r="N918" s="69">
        <f t="shared" si="7"/>
        <v>38850000</v>
      </c>
      <c r="O918" s="22" t="s">
        <v>1689</v>
      </c>
      <c r="P918" s="22" t="s">
        <v>23</v>
      </c>
      <c r="Q918" s="71" t="s">
        <v>3152</v>
      </c>
      <c r="R918" s="14" t="s">
        <v>1677</v>
      </c>
      <c r="S918" s="17" t="s">
        <v>3153</v>
      </c>
    </row>
    <row r="919" spans="1:19" ht="45">
      <c r="A919" s="10">
        <v>917</v>
      </c>
      <c r="B919" s="65" t="s">
        <v>866</v>
      </c>
      <c r="C919" s="11" t="s">
        <v>1690</v>
      </c>
      <c r="D919" s="11" t="s">
        <v>1691</v>
      </c>
      <c r="E919" s="66" t="s">
        <v>303</v>
      </c>
      <c r="F919" s="66" t="s">
        <v>114</v>
      </c>
      <c r="G919" s="66" t="s">
        <v>344</v>
      </c>
      <c r="H919" s="66" t="s">
        <v>585</v>
      </c>
      <c r="I919" s="66" t="s">
        <v>24</v>
      </c>
      <c r="J919" s="65" t="s">
        <v>306</v>
      </c>
      <c r="K919" s="11" t="s">
        <v>161</v>
      </c>
      <c r="L919" s="67">
        <v>3000</v>
      </c>
      <c r="M919" s="70">
        <v>4200</v>
      </c>
      <c r="N919" s="69">
        <f t="shared" si="7"/>
        <v>12600000</v>
      </c>
      <c r="O919" s="22" t="s">
        <v>1681</v>
      </c>
      <c r="P919" s="22" t="s">
        <v>23</v>
      </c>
      <c r="Q919" s="71" t="s">
        <v>3152</v>
      </c>
      <c r="R919" s="14" t="s">
        <v>1677</v>
      </c>
      <c r="S919" s="17" t="s">
        <v>3153</v>
      </c>
    </row>
    <row r="920" spans="1:19" ht="45">
      <c r="A920" s="10">
        <v>918</v>
      </c>
      <c r="B920" s="65" t="s">
        <v>312</v>
      </c>
      <c r="C920" s="11" t="s">
        <v>1692</v>
      </c>
      <c r="D920" s="11" t="s">
        <v>1693</v>
      </c>
      <c r="E920" s="66" t="s">
        <v>1694</v>
      </c>
      <c r="F920" s="66" t="s">
        <v>114</v>
      </c>
      <c r="G920" s="66" t="s">
        <v>1408</v>
      </c>
      <c r="H920" s="66" t="s">
        <v>585</v>
      </c>
      <c r="I920" s="66" t="s">
        <v>24</v>
      </c>
      <c r="J920" s="65" t="s">
        <v>1695</v>
      </c>
      <c r="K920" s="11" t="s">
        <v>118</v>
      </c>
      <c r="L920" s="67">
        <v>12400</v>
      </c>
      <c r="M920" s="68">
        <v>2415</v>
      </c>
      <c r="N920" s="69">
        <f t="shared" si="7"/>
        <v>29946000</v>
      </c>
      <c r="O920" s="22" t="s">
        <v>1681</v>
      </c>
      <c r="P920" s="22" t="s">
        <v>23</v>
      </c>
      <c r="Q920" s="71" t="s">
        <v>3152</v>
      </c>
      <c r="R920" s="14" t="s">
        <v>1677</v>
      </c>
      <c r="S920" s="17" t="s">
        <v>3153</v>
      </c>
    </row>
    <row r="921" spans="1:19" ht="67.5">
      <c r="A921" s="10">
        <v>919</v>
      </c>
      <c r="B921" s="65" t="s">
        <v>925</v>
      </c>
      <c r="C921" s="11" t="s">
        <v>1696</v>
      </c>
      <c r="D921" s="11" t="s">
        <v>1697</v>
      </c>
      <c r="E921" s="66" t="s">
        <v>1698</v>
      </c>
      <c r="F921" s="66" t="s">
        <v>114</v>
      </c>
      <c r="G921" s="66" t="s">
        <v>121</v>
      </c>
      <c r="H921" s="66" t="s">
        <v>733</v>
      </c>
      <c r="I921" s="66" t="s">
        <v>24</v>
      </c>
      <c r="J921" s="65" t="s">
        <v>1699</v>
      </c>
      <c r="K921" s="11" t="s">
        <v>118</v>
      </c>
      <c r="L921" s="67">
        <v>36000</v>
      </c>
      <c r="M921" s="68">
        <v>1800</v>
      </c>
      <c r="N921" s="69">
        <f t="shared" si="7"/>
        <v>64800000</v>
      </c>
      <c r="O921" s="22" t="s">
        <v>1700</v>
      </c>
      <c r="P921" s="22" t="s">
        <v>23</v>
      </c>
      <c r="Q921" s="71" t="s">
        <v>3152</v>
      </c>
      <c r="R921" s="14" t="s">
        <v>1677</v>
      </c>
      <c r="S921" s="17" t="s">
        <v>3153</v>
      </c>
    </row>
    <row r="922" spans="1:19" ht="101.25">
      <c r="A922" s="10">
        <v>920</v>
      </c>
      <c r="B922" s="65" t="s">
        <v>931</v>
      </c>
      <c r="C922" s="11" t="s">
        <v>1701</v>
      </c>
      <c r="D922" s="11" t="s">
        <v>1702</v>
      </c>
      <c r="E922" s="66" t="s">
        <v>1703</v>
      </c>
      <c r="F922" s="66" t="s">
        <v>1435</v>
      </c>
      <c r="G922" s="66" t="s">
        <v>344</v>
      </c>
      <c r="H922" s="66" t="s">
        <v>414</v>
      </c>
      <c r="I922" s="66" t="s">
        <v>24</v>
      </c>
      <c r="J922" s="65" t="s">
        <v>1704</v>
      </c>
      <c r="K922" s="11" t="s">
        <v>161</v>
      </c>
      <c r="L922" s="67">
        <v>10000</v>
      </c>
      <c r="M922" s="70">
        <v>4900</v>
      </c>
      <c r="N922" s="69">
        <f t="shared" si="7"/>
        <v>49000000</v>
      </c>
      <c r="O922" s="22" t="s">
        <v>1681</v>
      </c>
      <c r="P922" s="22" t="s">
        <v>23</v>
      </c>
      <c r="Q922" s="71" t="s">
        <v>3152</v>
      </c>
      <c r="R922" s="14" t="s">
        <v>1677</v>
      </c>
      <c r="S922" s="17" t="s">
        <v>3153</v>
      </c>
    </row>
    <row r="923" spans="1:19" ht="45">
      <c r="A923" s="10">
        <v>921</v>
      </c>
      <c r="B923" s="65" t="s">
        <v>1705</v>
      </c>
      <c r="C923" s="11" t="s">
        <v>1706</v>
      </c>
      <c r="D923" s="11" t="s">
        <v>1707</v>
      </c>
      <c r="E923" s="66" t="s">
        <v>1708</v>
      </c>
      <c r="F923" s="66" t="s">
        <v>114</v>
      </c>
      <c r="G923" s="66" t="s">
        <v>718</v>
      </c>
      <c r="H923" s="66" t="s">
        <v>414</v>
      </c>
      <c r="I923" s="66" t="s">
        <v>24</v>
      </c>
      <c r="J923" s="65" t="s">
        <v>1709</v>
      </c>
      <c r="K923" s="11" t="s">
        <v>140</v>
      </c>
      <c r="L923" s="67">
        <v>2000</v>
      </c>
      <c r="M923" s="68">
        <v>28500</v>
      </c>
      <c r="N923" s="69">
        <f t="shared" si="7"/>
        <v>57000000</v>
      </c>
      <c r="O923" s="34" t="s">
        <v>1681</v>
      </c>
      <c r="P923" s="22" t="s">
        <v>23</v>
      </c>
      <c r="Q923" s="71" t="s">
        <v>3152</v>
      </c>
      <c r="R923" s="14" t="s">
        <v>1677</v>
      </c>
      <c r="S923" s="17" t="s">
        <v>3153</v>
      </c>
    </row>
    <row r="924" spans="1:19" ht="123.75">
      <c r="A924" s="10">
        <v>922</v>
      </c>
      <c r="B924" s="65" t="s">
        <v>1462</v>
      </c>
      <c r="C924" s="11" t="s">
        <v>1710</v>
      </c>
      <c r="D924" s="11" t="s">
        <v>1711</v>
      </c>
      <c r="E924" s="66" t="s">
        <v>1712</v>
      </c>
      <c r="F924" s="66" t="s">
        <v>114</v>
      </c>
      <c r="G924" s="66" t="s">
        <v>344</v>
      </c>
      <c r="H924" s="66" t="s">
        <v>414</v>
      </c>
      <c r="I924" s="66" t="s">
        <v>24</v>
      </c>
      <c r="J924" s="65" t="s">
        <v>1068</v>
      </c>
      <c r="K924" s="11" t="s">
        <v>161</v>
      </c>
      <c r="L924" s="67">
        <v>21000</v>
      </c>
      <c r="M924" s="70">
        <v>4000</v>
      </c>
      <c r="N924" s="69">
        <f t="shared" si="7"/>
        <v>84000000</v>
      </c>
      <c r="O924" s="22" t="s">
        <v>1681</v>
      </c>
      <c r="P924" s="22" t="s">
        <v>23</v>
      </c>
      <c r="Q924" s="71" t="s">
        <v>3152</v>
      </c>
      <c r="R924" s="14" t="s">
        <v>1677</v>
      </c>
      <c r="S924" s="17" t="s">
        <v>3153</v>
      </c>
    </row>
    <row r="925" spans="1:19" ht="90">
      <c r="A925" s="10">
        <v>923</v>
      </c>
      <c r="B925" s="65" t="s">
        <v>1021</v>
      </c>
      <c r="C925" s="11" t="s">
        <v>1500</v>
      </c>
      <c r="D925" s="11" t="s">
        <v>1023</v>
      </c>
      <c r="E925" s="66" t="s">
        <v>1713</v>
      </c>
      <c r="F925" s="66" t="s">
        <v>114</v>
      </c>
      <c r="G925" s="66" t="s">
        <v>1502</v>
      </c>
      <c r="H925" s="66" t="s">
        <v>1426</v>
      </c>
      <c r="I925" s="66" t="s">
        <v>24</v>
      </c>
      <c r="J925" s="65" t="s">
        <v>1503</v>
      </c>
      <c r="K925" s="11" t="s">
        <v>966</v>
      </c>
      <c r="L925" s="67">
        <v>33700</v>
      </c>
      <c r="M925" s="70">
        <v>2500</v>
      </c>
      <c r="N925" s="69">
        <f t="shared" si="7"/>
        <v>84250000</v>
      </c>
      <c r="O925" s="22" t="s">
        <v>1714</v>
      </c>
      <c r="P925" s="22" t="s">
        <v>23</v>
      </c>
      <c r="Q925" s="71" t="s">
        <v>3152</v>
      </c>
      <c r="R925" s="14" t="s">
        <v>1677</v>
      </c>
      <c r="S925" s="17" t="s">
        <v>3153</v>
      </c>
    </row>
    <row r="926" spans="1:19" ht="56.25">
      <c r="A926" s="10">
        <v>924</v>
      </c>
      <c r="B926" s="65" t="s">
        <v>1715</v>
      </c>
      <c r="C926" s="11" t="s">
        <v>582</v>
      </c>
      <c r="D926" s="11" t="s">
        <v>1716</v>
      </c>
      <c r="E926" s="66" t="s">
        <v>1717</v>
      </c>
      <c r="F926" s="66" t="s">
        <v>114</v>
      </c>
      <c r="G926" s="66" t="s">
        <v>281</v>
      </c>
      <c r="H926" s="66" t="s">
        <v>744</v>
      </c>
      <c r="I926" s="66" t="s">
        <v>24</v>
      </c>
      <c r="J926" s="65" t="s">
        <v>376</v>
      </c>
      <c r="K926" s="11" t="s">
        <v>118</v>
      </c>
      <c r="L926" s="67">
        <v>520000</v>
      </c>
      <c r="M926" s="68">
        <v>170</v>
      </c>
      <c r="N926" s="69">
        <f t="shared" si="7"/>
        <v>88400000</v>
      </c>
      <c r="O926" s="34" t="s">
        <v>1689</v>
      </c>
      <c r="P926" s="22" t="s">
        <v>23</v>
      </c>
      <c r="Q926" s="71" t="s">
        <v>3152</v>
      </c>
      <c r="R926" s="14" t="s">
        <v>1677</v>
      </c>
      <c r="S926" s="17" t="s">
        <v>3153</v>
      </c>
    </row>
    <row r="927" spans="1:19" ht="56.25">
      <c r="A927" s="10">
        <v>925</v>
      </c>
      <c r="B927" s="65" t="s">
        <v>1715</v>
      </c>
      <c r="C927" s="11" t="s">
        <v>1102</v>
      </c>
      <c r="D927" s="11" t="s">
        <v>1718</v>
      </c>
      <c r="E927" s="66" t="s">
        <v>136</v>
      </c>
      <c r="F927" s="66" t="s">
        <v>114</v>
      </c>
      <c r="G927" s="66" t="s">
        <v>1719</v>
      </c>
      <c r="H927" s="66" t="s">
        <v>12</v>
      </c>
      <c r="I927" s="66" t="s">
        <v>24</v>
      </c>
      <c r="J927" s="65" t="s">
        <v>852</v>
      </c>
      <c r="K927" s="11" t="s">
        <v>118</v>
      </c>
      <c r="L927" s="67">
        <v>350000</v>
      </c>
      <c r="M927" s="70">
        <v>462</v>
      </c>
      <c r="N927" s="69">
        <f t="shared" si="7"/>
        <v>161700000</v>
      </c>
      <c r="O927" s="22" t="s">
        <v>1681</v>
      </c>
      <c r="P927" s="22" t="s">
        <v>23</v>
      </c>
      <c r="Q927" s="71" t="s">
        <v>3152</v>
      </c>
      <c r="R927" s="14" t="s">
        <v>1677</v>
      </c>
      <c r="S927" s="17" t="s">
        <v>3153</v>
      </c>
    </row>
    <row r="928" spans="1:19" ht="56.25">
      <c r="A928" s="10">
        <v>926</v>
      </c>
      <c r="B928" s="65" t="s">
        <v>602</v>
      </c>
      <c r="C928" s="11" t="s">
        <v>1720</v>
      </c>
      <c r="D928" s="11" t="s">
        <v>1721</v>
      </c>
      <c r="E928" s="66" t="s">
        <v>605</v>
      </c>
      <c r="F928" s="66" t="s">
        <v>114</v>
      </c>
      <c r="G928" s="66" t="s">
        <v>121</v>
      </c>
      <c r="H928" s="66" t="s">
        <v>1722</v>
      </c>
      <c r="I928" s="66" t="s">
        <v>24</v>
      </c>
      <c r="J928" s="65" t="s">
        <v>156</v>
      </c>
      <c r="K928" s="11" t="s">
        <v>118</v>
      </c>
      <c r="L928" s="67">
        <v>110000</v>
      </c>
      <c r="M928" s="68">
        <v>1140</v>
      </c>
      <c r="N928" s="69">
        <f t="shared" si="7"/>
        <v>125400000</v>
      </c>
      <c r="O928" s="34" t="s">
        <v>1723</v>
      </c>
      <c r="P928" s="22" t="s">
        <v>23</v>
      </c>
      <c r="Q928" s="71" t="s">
        <v>3152</v>
      </c>
      <c r="R928" s="14" t="s">
        <v>1677</v>
      </c>
      <c r="S928" s="17" t="s">
        <v>3153</v>
      </c>
    </row>
    <row r="929" spans="1:19" ht="56.25">
      <c r="A929" s="10">
        <v>927</v>
      </c>
      <c r="B929" s="65" t="s">
        <v>1724</v>
      </c>
      <c r="C929" s="11" t="s">
        <v>1725</v>
      </c>
      <c r="D929" s="11" t="s">
        <v>1726</v>
      </c>
      <c r="E929" s="66" t="s">
        <v>1727</v>
      </c>
      <c r="F929" s="66" t="s">
        <v>114</v>
      </c>
      <c r="G929" s="66" t="s">
        <v>138</v>
      </c>
      <c r="H929" s="66" t="s">
        <v>12</v>
      </c>
      <c r="I929" s="66" t="s">
        <v>24</v>
      </c>
      <c r="J929" s="65" t="s">
        <v>1728</v>
      </c>
      <c r="K929" s="11" t="s">
        <v>140</v>
      </c>
      <c r="L929" s="67">
        <v>5500</v>
      </c>
      <c r="M929" s="68">
        <v>22000</v>
      </c>
      <c r="N929" s="69">
        <f t="shared" si="7"/>
        <v>121000000</v>
      </c>
      <c r="O929" s="34" t="s">
        <v>1681</v>
      </c>
      <c r="P929" s="22" t="s">
        <v>23</v>
      </c>
      <c r="Q929" s="71" t="s">
        <v>3152</v>
      </c>
      <c r="R929" s="14" t="s">
        <v>1677</v>
      </c>
      <c r="S929" s="17" t="s">
        <v>3153</v>
      </c>
    </row>
    <row r="930" spans="1:19" ht="56.25">
      <c r="A930" s="10">
        <v>928</v>
      </c>
      <c r="B930" s="65" t="s">
        <v>1615</v>
      </c>
      <c r="C930" s="11" t="s">
        <v>1729</v>
      </c>
      <c r="D930" s="11" t="s">
        <v>1730</v>
      </c>
      <c r="E930" s="66" t="s">
        <v>1731</v>
      </c>
      <c r="F930" s="66" t="s">
        <v>1435</v>
      </c>
      <c r="G930" s="66" t="s">
        <v>242</v>
      </c>
      <c r="H930" s="66" t="s">
        <v>414</v>
      </c>
      <c r="I930" s="66" t="s">
        <v>24</v>
      </c>
      <c r="J930" s="65" t="s">
        <v>1318</v>
      </c>
      <c r="K930" s="11" t="s">
        <v>118</v>
      </c>
      <c r="L930" s="67">
        <v>620000</v>
      </c>
      <c r="M930" s="68">
        <v>775</v>
      </c>
      <c r="N930" s="69">
        <f t="shared" si="7"/>
        <v>480500000</v>
      </c>
      <c r="O930" s="22" t="s">
        <v>1681</v>
      </c>
      <c r="P930" s="22" t="s">
        <v>23</v>
      </c>
      <c r="Q930" s="71" t="s">
        <v>3152</v>
      </c>
      <c r="R930" s="14" t="s">
        <v>1677</v>
      </c>
      <c r="S930" s="17" t="s">
        <v>3153</v>
      </c>
    </row>
    <row r="931" spans="1:19" ht="45">
      <c r="A931" s="10">
        <v>929</v>
      </c>
      <c r="B931" s="65" t="s">
        <v>1732</v>
      </c>
      <c r="C931" s="11" t="s">
        <v>1733</v>
      </c>
      <c r="D931" s="11" t="s">
        <v>1734</v>
      </c>
      <c r="E931" s="66" t="s">
        <v>1735</v>
      </c>
      <c r="F931" s="66" t="s">
        <v>114</v>
      </c>
      <c r="G931" s="66" t="s">
        <v>121</v>
      </c>
      <c r="H931" s="66" t="s">
        <v>1736</v>
      </c>
      <c r="I931" s="66" t="s">
        <v>24</v>
      </c>
      <c r="J931" s="65" t="s">
        <v>150</v>
      </c>
      <c r="K931" s="11" t="s">
        <v>118</v>
      </c>
      <c r="L931" s="67">
        <v>4800</v>
      </c>
      <c r="M931" s="70">
        <v>450</v>
      </c>
      <c r="N931" s="69">
        <f t="shared" si="7"/>
        <v>2160000</v>
      </c>
      <c r="O931" s="22" t="s">
        <v>1737</v>
      </c>
      <c r="P931" s="22" t="s">
        <v>23</v>
      </c>
      <c r="Q931" s="71" t="s">
        <v>3152</v>
      </c>
      <c r="R931" s="14" t="s">
        <v>1677</v>
      </c>
      <c r="S931" s="17" t="s">
        <v>3153</v>
      </c>
    </row>
    <row r="932" spans="1:19" ht="135">
      <c r="A932" s="10">
        <v>930</v>
      </c>
      <c r="B932" s="65" t="s">
        <v>678</v>
      </c>
      <c r="C932" s="11" t="s">
        <v>1738</v>
      </c>
      <c r="D932" s="11" t="s">
        <v>1739</v>
      </c>
      <c r="E932" s="66" t="s">
        <v>1265</v>
      </c>
      <c r="F932" s="66" t="s">
        <v>114</v>
      </c>
      <c r="G932" s="66" t="s">
        <v>121</v>
      </c>
      <c r="H932" s="66" t="s">
        <v>1680</v>
      </c>
      <c r="I932" s="66" t="s">
        <v>24</v>
      </c>
      <c r="J932" s="65" t="s">
        <v>123</v>
      </c>
      <c r="K932" s="11" t="s">
        <v>118</v>
      </c>
      <c r="L932" s="67">
        <v>100000</v>
      </c>
      <c r="M932" s="70">
        <v>650</v>
      </c>
      <c r="N932" s="69">
        <f t="shared" si="7"/>
        <v>65000000</v>
      </c>
      <c r="O932" s="22" t="s">
        <v>1681</v>
      </c>
      <c r="P932" s="22" t="s">
        <v>23</v>
      </c>
      <c r="Q932" s="71" t="s">
        <v>3152</v>
      </c>
      <c r="R932" s="14" t="s">
        <v>1677</v>
      </c>
      <c r="S932" s="17" t="s">
        <v>3153</v>
      </c>
    </row>
    <row r="933" spans="1:19" ht="45">
      <c r="A933" s="10">
        <v>931</v>
      </c>
      <c r="B933" s="65" t="str">
        <f>[1]PL!B5</f>
        <v>Livtamy</v>
      </c>
      <c r="C933" s="11" t="str">
        <f>[1]PL!C5</f>
        <v>Actiso, Rau má</v>
      </c>
      <c r="D933" s="11" t="str">
        <f>[1]PL!D5</f>
        <v>Cao khô Actiso (tương đương với 5800 mg lá tươi Actiso) 40 mg; Bột rau má 300 mg</v>
      </c>
      <c r="E933" s="66" t="str">
        <f>[1]PL!E5</f>
        <v>VD-32638-19</v>
      </c>
      <c r="F933" s="66" t="str">
        <f>[1]PL!F5</f>
        <v>Uống</v>
      </c>
      <c r="G933" s="66" t="str">
        <f>[1]PL!G5</f>
        <v>Viên nang mềm</v>
      </c>
      <c r="H933" s="66" t="str">
        <f>[1]PL!H5</f>
        <v>Công ty cổ phần dược phẩm Me Di Sun - Việt Nam</v>
      </c>
      <c r="I933" s="66" t="str">
        <f>[1]PL!I5</f>
        <v>Việt Nam</v>
      </c>
      <c r="J933" s="65" t="str">
        <f>[1]PL!J5</f>
        <v>Hộp 10 vỉ x 5 viên; Hộp 1 chai 100 viên</v>
      </c>
      <c r="K933" s="11" t="str">
        <f>[1]PL!K5</f>
        <v>Viên</v>
      </c>
      <c r="L933" s="67">
        <f>[1]PL!L5</f>
        <v>1575</v>
      </c>
      <c r="M933" s="68">
        <f>[1]PL!M5</f>
        <v>43000</v>
      </c>
      <c r="N933" s="69">
        <f>[1]PL!N5</f>
        <v>67725000</v>
      </c>
      <c r="O933" s="22" t="str">
        <f>[1]PL!O5</f>
        <v>Công ty Cổ phần Dược Phẩm Hà Nam Ninh</v>
      </c>
      <c r="P933" s="22" t="str">
        <f>[1]PL!P5</f>
        <v>N2</v>
      </c>
      <c r="Q933" s="71" t="s">
        <v>3240</v>
      </c>
      <c r="R933" s="14" t="str">
        <f>[1]PL!R5</f>
        <v>1073/QĐ-TTYT</v>
      </c>
      <c r="S933" s="72" t="s">
        <v>3241</v>
      </c>
    </row>
    <row r="934" spans="1:19" ht="56.25">
      <c r="A934" s="10">
        <v>932</v>
      </c>
      <c r="B934" s="65" t="str">
        <f>[1]PL!B6</f>
        <v>Bổ gan P/H</v>
      </c>
      <c r="C934" s="11" t="str">
        <f>[1]PL!C6</f>
        <v>Diệp hạ châu, Bồ bồ, Chi tử</v>
      </c>
      <c r="D934" s="11" t="str">
        <f>[1]PL!D6</f>
        <v>125mg; 100mg; 25mg</v>
      </c>
      <c r="E934" s="66" t="str">
        <f>[1]PL!E6</f>
        <v xml:space="preserve">VD-24998-16  (CV gia hạn SĐK số 748 ngày 20/07/ 2021) </v>
      </c>
      <c r="F934" s="66" t="str">
        <f>[1]PL!F6</f>
        <v>Uống</v>
      </c>
      <c r="G934" s="66" t="str">
        <f>[1]PL!G6</f>
        <v>Viên nén bao đường</v>
      </c>
      <c r="H934" s="66" t="str">
        <f>[1]PL!H6</f>
        <v>Công ty TNHH Đông Dược Phúc Hưng - Việt Nam</v>
      </c>
      <c r="I934" s="66" t="str">
        <f>[1]PL!I6</f>
        <v>Việt Nam</v>
      </c>
      <c r="J934" s="65" t="str">
        <f>[1]PL!J6</f>
        <v>Hộp 5 vỉ x 20 viên</v>
      </c>
      <c r="K934" s="11" t="str">
        <f>[1]PL!K6</f>
        <v>Viên</v>
      </c>
      <c r="L934" s="67">
        <f>[1]PL!L6</f>
        <v>610</v>
      </c>
      <c r="M934" s="70">
        <f>[1]PL!M6</f>
        <v>307000</v>
      </c>
      <c r="N934" s="69">
        <f>[1]PL!N6</f>
        <v>187270000</v>
      </c>
      <c r="O934" s="22" t="str">
        <f>[1]PL!O6</f>
        <v>Công ty TNHH Thương mại Dược phẩm Đào Gia</v>
      </c>
      <c r="P934" s="22" t="str">
        <f>[1]PL!P6</f>
        <v>N2</v>
      </c>
      <c r="Q934" s="71" t="s">
        <v>3240</v>
      </c>
      <c r="R934" s="14" t="str">
        <f>[1]PL!R6</f>
        <v>1073/QĐ-TTYT</v>
      </c>
      <c r="S934" s="72" t="s">
        <v>3241</v>
      </c>
    </row>
    <row r="935" spans="1:19" ht="112.5">
      <c r="A935" s="10">
        <v>933</v>
      </c>
      <c r="B935" s="65" t="str">
        <f>[1]PL!B7</f>
        <v>Bài thạch Danapha</v>
      </c>
      <c r="C935" s="11" t="str">
        <f>[1]PL!C7</f>
        <v>Kim tiền thảo, Nhân trần, Hoàng cầm, Nghệ, Binh lang, Chỉ thực, Hậu Phác, Bạch mao căn, Mộc hương, Đại Hoàng</v>
      </c>
      <c r="D935" s="11" t="str">
        <f>[1]PL!D7</f>
        <v>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v>
      </c>
      <c r="E935" s="66" t="str">
        <f>[1]PL!E7</f>
        <v>VD-19811-13 (CV gia hạn số 16/QĐ-YDCT ngày 28/1/2022)</v>
      </c>
      <c r="F935" s="66" t="str">
        <f>[1]PL!F7</f>
        <v xml:space="preserve"> Uống</v>
      </c>
      <c r="G935" s="66" t="str">
        <f>[1]PL!G7</f>
        <v xml:space="preserve"> Viên nén bao phim</v>
      </c>
      <c r="H935" s="66" t="str">
        <f>[1]PL!H7</f>
        <v>Công ty Cổ phần Dược Danapha - Việt Nam</v>
      </c>
      <c r="I935" s="66" t="str">
        <f>[1]PL!I7</f>
        <v>Việt Nam</v>
      </c>
      <c r="J935" s="65" t="str">
        <f>[1]PL!J7</f>
        <v>Hộp 5 vỉ x 10 viên</v>
      </c>
      <c r="K935" s="11" t="str">
        <f>[1]PL!K7</f>
        <v>Viên</v>
      </c>
      <c r="L935" s="67">
        <f>[1]PL!L7</f>
        <v>750</v>
      </c>
      <c r="M935" s="70">
        <f>[1]PL!M7</f>
        <v>40000</v>
      </c>
      <c r="N935" s="69">
        <f>[1]PL!N7</f>
        <v>30000000</v>
      </c>
      <c r="O935" s="22" t="str">
        <f>[1]PL!O7</f>
        <v>Công ty Cổ phần Dược Danapha</v>
      </c>
      <c r="P935" s="22" t="str">
        <f>[1]PL!P7</f>
        <v>N2</v>
      </c>
      <c r="Q935" s="71" t="s">
        <v>3240</v>
      </c>
      <c r="R935" s="14" t="str">
        <f>[1]PL!R7</f>
        <v>1073/QĐ-TTYT</v>
      </c>
      <c r="S935" s="72" t="s">
        <v>3241</v>
      </c>
    </row>
    <row r="936" spans="1:19" ht="56.25">
      <c r="A936" s="10">
        <v>934</v>
      </c>
      <c r="B936" s="65" t="str">
        <f>[1]PL!B8</f>
        <v>Kim tiền thảo</v>
      </c>
      <c r="C936" s="11" t="str">
        <f>[1]PL!C8</f>
        <v>Kim tiền thảo; Râu mèo</v>
      </c>
      <c r="D936" s="11" t="str">
        <f>[1]PL!D8</f>
        <v>Cao khô dược liệu 220mg tương đương với: Kim tiền thảo 2400 mg; Râu mèo 1000 mg</v>
      </c>
      <c r="E936" s="66" t="str">
        <f>[1]PL!E8</f>
        <v>VD-21859-14 ( gia hạn số: 16/QĐ-YDCT ngày 28/1/2022 )</v>
      </c>
      <c r="F936" s="66" t="str">
        <f>[1]PL!F8</f>
        <v>Uống</v>
      </c>
      <c r="G936" s="66" t="str">
        <f>[1]PL!G8</f>
        <v>Viên nang cứng</v>
      </c>
      <c r="H936" s="66" t="str">
        <f>[1]PL!H8</f>
        <v>Công ty cổ phần dược phẩm Khang Minh - Việt Nam</v>
      </c>
      <c r="I936" s="66" t="str">
        <f>[1]PL!I8</f>
        <v>Việt Nam</v>
      </c>
      <c r="J936" s="65" t="str">
        <f>[1]PL!J8</f>
        <v>Hộp 1 lọ 60 viên, hộp 10 vỉ x 10 viên</v>
      </c>
      <c r="K936" s="11" t="str">
        <f>[1]PL!K8</f>
        <v>Viên</v>
      </c>
      <c r="L936" s="67">
        <f>[1]PL!L8</f>
        <v>1490</v>
      </c>
      <c r="M936" s="70">
        <f>[1]PL!M8</f>
        <v>25000</v>
      </c>
      <c r="N936" s="69">
        <f>[1]PL!N8</f>
        <v>37250000</v>
      </c>
      <c r="O936" s="22" t="str">
        <f>[1]PL!O8</f>
        <v>Công ty Cổ phần Dược Phẩm Hà Nam Ninh</v>
      </c>
      <c r="P936" s="22" t="str">
        <f>[1]PL!P8</f>
        <v>N2</v>
      </c>
      <c r="Q936" s="71" t="s">
        <v>3240</v>
      </c>
      <c r="R936" s="14" t="str">
        <f>[1]PL!R8</f>
        <v>1073/QĐ-TTYT</v>
      </c>
      <c r="S936" s="72" t="s">
        <v>3241</v>
      </c>
    </row>
    <row r="937" spans="1:19" ht="78.75">
      <c r="A937" s="10">
        <v>935</v>
      </c>
      <c r="B937" s="65" t="str">
        <f>[1]PL!B9</f>
        <v>Phong tê thấp Hyđan</v>
      </c>
      <c r="C937" s="11" t="str">
        <f>[1]PL!C9</f>
        <v>Mã tiền chế, Độc hoạt, Xuyên khung, Tế
tân, Phòng phong, Quế chi, Hy thiêm, Đỗ
trọng, Đương quy, Tần giao, Ngưu tất</v>
      </c>
      <c r="D937" s="11" t="str">
        <f>[1]PL!D9</f>
        <v>20mg + 12mg + 8mg + 6mg + 12mg + 6mg + 12mg + 16mg + 16mg + 12mg + 12mg</v>
      </c>
      <c r="E937" s="66" t="str">
        <f>[1]PL!E9</f>
        <v>VD-24402-16, CV gia hạn số 299/YHCT-QLD đến 12/4/2022, Thẻ kho</v>
      </c>
      <c r="F937" s="66" t="str">
        <f>[1]PL!F9</f>
        <v>Uống</v>
      </c>
      <c r="G937" s="66" t="str">
        <f>[1]PL!G9</f>
        <v>Viên hoàn cứng</v>
      </c>
      <c r="H937" s="66" t="str">
        <f>[1]PL!H9</f>
        <v>Thephaco - Việt Nam</v>
      </c>
      <c r="I937" s="66" t="str">
        <f>[1]PL!I9</f>
        <v>Việt Nam</v>
      </c>
      <c r="J937" s="65" t="str">
        <f>[1]PL!J9</f>
        <v>Hộp 12 túi x 10 hoàn, viên hoàn cứng, uống</v>
      </c>
      <c r="K937" s="11" t="str">
        <f>[1]PL!K9</f>
        <v>Túi</v>
      </c>
      <c r="L937" s="67">
        <f>[1]PL!L9</f>
        <v>3400</v>
      </c>
      <c r="M937" s="68">
        <f>[1]PL!M9</f>
        <v>32000</v>
      </c>
      <c r="N937" s="69">
        <f>[1]PL!N9</f>
        <v>108800000</v>
      </c>
      <c r="O937" s="22" t="str">
        <f>[1]PL!O9</f>
        <v>Công ty Cổ phần Dược - Vật tư y tế Thanh Hóa (Thephaco)</v>
      </c>
      <c r="P937" s="22" t="str">
        <f>[1]PL!P9</f>
        <v>N2</v>
      </c>
      <c r="Q937" s="71" t="s">
        <v>3240</v>
      </c>
      <c r="R937" s="14" t="str">
        <f>[1]PL!R9</f>
        <v>1073/QĐ-TTYT</v>
      </c>
      <c r="S937" s="72" t="s">
        <v>3241</v>
      </c>
    </row>
    <row r="938" spans="1:19" ht="56.25">
      <c r="A938" s="10">
        <v>936</v>
      </c>
      <c r="B938" s="65" t="str">
        <f>[1]PL!B10</f>
        <v>Thấp khớp hoàn P/H</v>
      </c>
      <c r="C938" s="11" t="str">
        <f>[1]PL!C10</f>
        <v>Tần giao, Đỗ trọng, Ngưu tất, Độc hoạt, Phòng phong, Xuyên khung, Tục đoạn, Hoàng kỳ, Bạch thược, Đương quy, Phục linh, Cam thảo, Thiên niên kiện.</v>
      </c>
      <c r="D938" s="11" t="str">
        <f>[1]PL!D10</f>
        <v>0,1g; 0,1g; 0,15g; 0,12g; 0,5g; 0,5g; 0,5g; 0,5g; 0,5g; 0,5g; 0,4g; 0,4g; 0,4g.</v>
      </c>
      <c r="E938" s="66" t="str">
        <f>[1]PL!E10</f>
        <v>VD-25448-16 (CV gia hạn SĐK số 1002 ngày 23/9/2021)</v>
      </c>
      <c r="F938" s="66" t="str">
        <f>[1]PL!F10</f>
        <v xml:space="preserve">Uống </v>
      </c>
      <c r="G938" s="66" t="str">
        <f>[1]PL!G10</f>
        <v>Viên hoàn cứng</v>
      </c>
      <c r="H938" s="66" t="str">
        <f>[1]PL!H10</f>
        <v>Công ty TNHH Đông Dược Phúc Hưng - Việt Nam</v>
      </c>
      <c r="I938" s="66" t="str">
        <f>[1]PL!I10</f>
        <v>Việt Nam</v>
      </c>
      <c r="J938" s="65" t="str">
        <f>[1]PL!J10</f>
        <v xml:space="preserve">Hộp 10 gói x 5g </v>
      </c>
      <c r="K938" s="11" t="str">
        <f>[1]PL!K10</f>
        <v>Gói</v>
      </c>
      <c r="L938" s="67">
        <f>[1]PL!L10</f>
        <v>4900</v>
      </c>
      <c r="M938" s="68">
        <f>[1]PL!M10</f>
        <v>20000</v>
      </c>
      <c r="N938" s="69">
        <f>[1]PL!N10</f>
        <v>98000000</v>
      </c>
      <c r="O938" s="22" t="str">
        <f>[1]PL!O10</f>
        <v>Công ty TNHH Thương mại Dược phẩm Đào Gia</v>
      </c>
      <c r="P938" s="22" t="str">
        <f>[1]PL!P10</f>
        <v>N2</v>
      </c>
      <c r="Q938" s="71" t="s">
        <v>3240</v>
      </c>
      <c r="R938" s="14" t="str">
        <f>[1]PL!R10</f>
        <v>1073/QĐ-TTYT</v>
      </c>
      <c r="S938" s="72" t="s">
        <v>3241</v>
      </c>
    </row>
    <row r="939" spans="1:19" ht="56.25">
      <c r="A939" s="10">
        <v>937</v>
      </c>
      <c r="B939" s="65" t="str">
        <f>[1]PL!B11</f>
        <v>Siro bổ tỳ P/H</v>
      </c>
      <c r="C939" s="11" t="str">
        <f>[1]PL!C11</f>
        <v>Đảng sâm; Bạch linh; Bạch truật; Cát cánh; Mạch nha; Cam thảo; Long nhãn; Trần bì; Liên nhục; Sa nhân; Sử quân tử; Bán hạ.</v>
      </c>
      <c r="D939" s="11" t="str">
        <f>[1]PL!D11</f>
        <v>15g; 10g; 15g; 12g; 10g; 6g; 6g; 4g; 4g; 4g; 4g; 4g.</v>
      </c>
      <c r="E939" s="66" t="str">
        <f>[1]PL!E11</f>
        <v>VD-24999-16 (CV gia hạn SĐK số 748 ngày 20/7/2021)</v>
      </c>
      <c r="F939" s="66" t="str">
        <f>[1]PL!F11</f>
        <v>Uống</v>
      </c>
      <c r="G939" s="66" t="str">
        <f>[1]PL!G11</f>
        <v>Dung dịch/Hỗn dịch /Nhũ dịch uống</v>
      </c>
      <c r="H939" s="66" t="str">
        <f>[1]PL!H11</f>
        <v>Công ty TNHH Đông Dược Phúc Hưng - Việt Nam</v>
      </c>
      <c r="I939" s="66" t="str">
        <f>[1]PL!I11</f>
        <v>Việt Nam</v>
      </c>
      <c r="J939" s="65" t="str">
        <f>[1]PL!J11</f>
        <v>Hộp 1 chai x 100ml</v>
      </c>
      <c r="K939" s="11" t="str">
        <f>[1]PL!K11</f>
        <v>Chai</v>
      </c>
      <c r="L939" s="67">
        <f>[1]PL!L11</f>
        <v>28500</v>
      </c>
      <c r="M939" s="68">
        <f>[1]PL!M11</f>
        <v>500</v>
      </c>
      <c r="N939" s="69">
        <f>[1]PL!N11</f>
        <v>14250000</v>
      </c>
      <c r="O939" s="22" t="str">
        <f>[1]PL!O11</f>
        <v>Công ty TNHH Thương mại Dược phẩm Đào Gia</v>
      </c>
      <c r="P939" s="22" t="str">
        <f>[1]PL!P11</f>
        <v>N2</v>
      </c>
      <c r="Q939" s="71" t="s">
        <v>3240</v>
      </c>
      <c r="R939" s="14" t="str">
        <f>[1]PL!R11</f>
        <v>1073/QĐ-TTYT</v>
      </c>
      <c r="S939" s="72" t="s">
        <v>3241</v>
      </c>
    </row>
    <row r="940" spans="1:19" ht="56.25">
      <c r="A940" s="10">
        <v>938</v>
      </c>
      <c r="B940" s="65" t="str">
        <f>[1]PL!B12</f>
        <v>Đại tràng hoàn P/H</v>
      </c>
      <c r="C940" s="11" t="str">
        <f>[1]PL!C12</f>
        <v xml:space="preserve">Bạch truật, Hoàng liên, Hoài sơn, Hoàng đằng, Mộc hương, Bạch linh, Sa nhân, Bạch thược, Trần bì, Cam thảo, Đảng sâm </v>
      </c>
      <c r="D940" s="11" t="str">
        <f>[1]PL!D12</f>
        <v>0,65g; 0,54g; 0,42g; 0,4g; 0,35g; 0,35g; 0,35g; 0,35g; 0,25g; 0,04g; 0,22g.</v>
      </c>
      <c r="E940" s="66" t="str">
        <f>[1]PL!E12</f>
        <v xml:space="preserve">VD-25946-16 (CV gia hạn SĐK số 1445 ngày 31/12/2021) </v>
      </c>
      <c r="F940" s="66" t="str">
        <f>[1]PL!F12</f>
        <v>Uống</v>
      </c>
      <c r="G940" s="66" t="str">
        <f>[1]PL!G12</f>
        <v>Viên hoàn cứng</v>
      </c>
      <c r="H940" s="66" t="str">
        <f>[1]PL!H12</f>
        <v>Công ty TNHH Đông Dược Phúc Hưng - Việt Nam</v>
      </c>
      <c r="I940" s="66" t="str">
        <f>[1]PL!I12</f>
        <v>Việt Nam</v>
      </c>
      <c r="J940" s="65" t="str">
        <f>[1]PL!J12</f>
        <v>Hộp 10 gói x 4g</v>
      </c>
      <c r="K940" s="11" t="str">
        <f>[1]PL!K12</f>
        <v>Gói</v>
      </c>
      <c r="L940" s="67">
        <f>[1]PL!L12</f>
        <v>3794</v>
      </c>
      <c r="M940" s="68">
        <f>[1]PL!M12</f>
        <v>30000</v>
      </c>
      <c r="N940" s="69">
        <f>[1]PL!N12</f>
        <v>113820000</v>
      </c>
      <c r="O940" s="34" t="str">
        <f>[1]PL!O12</f>
        <v>Công ty TNHH Thương mại Dược phẩm Đào Gia</v>
      </c>
      <c r="P940" s="22" t="str">
        <f>[1]PL!P12</f>
        <v>N2</v>
      </c>
      <c r="Q940" s="71" t="s">
        <v>3240</v>
      </c>
      <c r="R940" s="14" t="str">
        <f>[1]PL!R12</f>
        <v>1073/QĐ-TTYT</v>
      </c>
      <c r="S940" s="72" t="s">
        <v>3241</v>
      </c>
    </row>
    <row r="941" spans="1:19" ht="90">
      <c r="A941" s="10">
        <v>939</v>
      </c>
      <c r="B941" s="65" t="str">
        <f>[1]PL!B13</f>
        <v>Biofil</v>
      </c>
      <c r="C941" s="11" t="str">
        <f>[1]PL!C13</f>
        <v>Men bia ép tinh chế</v>
      </c>
      <c r="D941" s="11" t="str">
        <f>[1]PL!D13</f>
        <v>4g/10ml</v>
      </c>
      <c r="E941" s="66" t="str">
        <f>[1]PL!E13</f>
        <v>VD-22274-15, CV gia hạn số 7782e/QLD-ĐK đến ngày 14/5/2022, Thẻ kho</v>
      </c>
      <c r="F941" s="66" t="str">
        <f>[1]PL!F13</f>
        <v>Uống</v>
      </c>
      <c r="G941" s="66" t="str">
        <f>[1]PL!G13</f>
        <v>Dung dịch uống</v>
      </c>
      <c r="H941" s="66" t="str">
        <f>[1]PL!H13</f>
        <v>Thephaco - Việt Nam</v>
      </c>
      <c r="I941" s="66" t="str">
        <f>[1]PL!I13</f>
        <v>Việt Nam</v>
      </c>
      <c r="J941" s="65" t="str">
        <f>[1]PL!J13</f>
        <v>Hộp 10 ống x 10ml dung dịch uống</v>
      </c>
      <c r="K941" s="11" t="str">
        <f>[1]PL!K13</f>
        <v>Ống</v>
      </c>
      <c r="L941" s="67">
        <f>[1]PL!L13</f>
        <v>2500</v>
      </c>
      <c r="M941" s="68">
        <f>[1]PL!M13</f>
        <v>15500</v>
      </c>
      <c r="N941" s="69">
        <f>[1]PL!N13</f>
        <v>38750000</v>
      </c>
      <c r="O941" s="34" t="str">
        <f>[1]PL!O13</f>
        <v>Công ty Cổ phần Dược - Vật tư y tế Thanh Hóa (Thephaco)</v>
      </c>
      <c r="P941" s="22" t="str">
        <f>[1]PL!P13</f>
        <v>N2</v>
      </c>
      <c r="Q941" s="71" t="s">
        <v>3240</v>
      </c>
      <c r="R941" s="14" t="str">
        <f>[1]PL!R13</f>
        <v>1073/QĐ-TTYT</v>
      </c>
      <c r="S941" s="72" t="s">
        <v>3241</v>
      </c>
    </row>
    <row r="942" spans="1:19" ht="78.75">
      <c r="A942" s="10">
        <v>940</v>
      </c>
      <c r="B942" s="65" t="str">
        <f>[1]PL!B14</f>
        <v>Colitis Danapha</v>
      </c>
      <c r="C942" s="11" t="str">
        <f>[1]PL!C14</f>
        <v>Nha đảm tử, Berberin clorid, Tỏi, Mộc hương, Cát căn</v>
      </c>
      <c r="D942" s="11" t="str">
        <f>[1]PL!D14</f>
        <v>Bột Nha đảm tử 30mg; Berberin clorid 63mg, cao Tỏi 70mg (tương ứng với 350mg Tỏi), cao khô Mộc hương 100mg (tương ứng 250 mg Mộc hương); Bột Cát căn 100mg</v>
      </c>
      <c r="E942" s="66" t="str">
        <f>[1]PL!E14</f>
        <v>VD-19812-13. Gia hạn đến 31/12/2022. CV số 4781/QLD-ĐK</v>
      </c>
      <c r="F942" s="66" t="str">
        <f>[1]PL!F14</f>
        <v xml:space="preserve"> Uống</v>
      </c>
      <c r="G942" s="66" t="str">
        <f>[1]PL!G14</f>
        <v xml:space="preserve"> Viên bao phim tan trong ruột</v>
      </c>
      <c r="H942" s="66" t="str">
        <f>[1]PL!H14</f>
        <v>Công ty Cổ phần Dược Danapha - Việt Nam</v>
      </c>
      <c r="I942" s="66" t="str">
        <f>[1]PL!I14</f>
        <v>Việt Nam</v>
      </c>
      <c r="J942" s="65" t="str">
        <f>[1]PL!J14</f>
        <v>Hộp 3 vỉ x 10 viên</v>
      </c>
      <c r="K942" s="11" t="str">
        <f>[1]PL!K14</f>
        <v>Viên</v>
      </c>
      <c r="L942" s="67">
        <f>[1]PL!L14</f>
        <v>2500</v>
      </c>
      <c r="M942" s="68">
        <f>[1]PL!M14</f>
        <v>18000</v>
      </c>
      <c r="N942" s="69">
        <f>[1]PL!N14</f>
        <v>45000000</v>
      </c>
      <c r="O942" s="34" t="str">
        <f>[1]PL!O14</f>
        <v>Công ty Cổ phần Dược Danapha</v>
      </c>
      <c r="P942" s="22" t="str">
        <f>[1]PL!P14</f>
        <v>N2</v>
      </c>
      <c r="Q942" s="71" t="s">
        <v>3240</v>
      </c>
      <c r="R942" s="14" t="str">
        <f>[1]PL!R14</f>
        <v>1073/QĐ-TTYT</v>
      </c>
      <c r="S942" s="72" t="s">
        <v>3241</v>
      </c>
    </row>
    <row r="943" spans="1:19" ht="78.75">
      <c r="A943" s="10">
        <v>941</v>
      </c>
      <c r="B943" s="65" t="str">
        <f>[1]PL!B15</f>
        <v>Gastro-max</v>
      </c>
      <c r="C943" s="11" t="str">
        <f>[1]PL!C15</f>
        <v>Phòng đảng sâm
Thương truật
Hoài sơn
Hậu phác
Mộc hương
Ô tặc cốt
Cam thảo</v>
      </c>
      <c r="D943" s="11" t="str">
        <f>[1]PL!D15</f>
        <v>0,5g
1,5g
1,0g
0,7g
0,5g
0,5g
0,3g</v>
      </c>
      <c r="E943" s="66" t="str">
        <f>[1]PL!E15</f>
        <v>VD-25820-16 (CV gia hạn số 845/YDCT ngày 17/8/2021)</v>
      </c>
      <c r="F943" s="66" t="str">
        <f>[1]PL!F15</f>
        <v>Uống</v>
      </c>
      <c r="G943" s="66" t="str">
        <f>[1]PL!G15</f>
        <v>Gói thuốc bột</v>
      </c>
      <c r="H943" s="66" t="str">
        <f>[1]PL!H15</f>
        <v>Trường Thọ - Việt Nam</v>
      </c>
      <c r="I943" s="66" t="str">
        <f>[1]PL!I15</f>
        <v>Việt Nam</v>
      </c>
      <c r="J943" s="65" t="str">
        <f>[1]PL!J15</f>
        <v>Hộp 15 gói x 5g</v>
      </c>
      <c r="K943" s="11" t="str">
        <f>[1]PL!K15</f>
        <v>Gói</v>
      </c>
      <c r="L943" s="67">
        <f>[1]PL!L15</f>
        <v>3500</v>
      </c>
      <c r="M943" s="70">
        <f>[1]PL!M15</f>
        <v>13700</v>
      </c>
      <c r="N943" s="69">
        <f>[1]PL!N15</f>
        <v>47950000</v>
      </c>
      <c r="O943" s="22" t="str">
        <f>[1]PL!O15</f>
        <v>Công ty Cổ phần Dược Phẩm Trường Thọ</v>
      </c>
      <c r="P943" s="22" t="str">
        <f>[1]PL!P15</f>
        <v>N2</v>
      </c>
      <c r="Q943" s="71" t="s">
        <v>3240</v>
      </c>
      <c r="R943" s="14" t="str">
        <f>[1]PL!R15</f>
        <v>1073/QĐ-TTYT</v>
      </c>
      <c r="S943" s="72" t="s">
        <v>3241</v>
      </c>
    </row>
    <row r="944" spans="1:19" ht="90">
      <c r="A944" s="10">
        <v>942</v>
      </c>
      <c r="B944" s="65" t="str">
        <f>[1]PL!B16</f>
        <v>Crila Forte</v>
      </c>
      <c r="C944" s="11" t="str">
        <f>[1]PL!C16</f>
        <v>Cao khô Trinh nữ hoàng cung</v>
      </c>
      <c r="D944" s="11" t="str">
        <f>[1]PL!D16</f>
        <v>500mg</v>
      </c>
      <c r="E944" s="66" t="str">
        <f>[1]PL!E16</f>
        <v>VD-24654-16 (gia hạn số 6655e/QLD-ĐK ngày 22/4/2021)+thẻ kho trong hồ sơ</v>
      </c>
      <c r="F944" s="66" t="str">
        <f>[1]PL!F16</f>
        <v>Uống</v>
      </c>
      <c r="G944" s="66" t="str">
        <f>[1]PL!G16</f>
        <v>Viên nang cứng</v>
      </c>
      <c r="H944" s="66" t="str">
        <f>[1]PL!H16</f>
        <v>Công ty cổ phần dược phẩm Thiên Dược - Việt Nam</v>
      </c>
      <c r="I944" s="66" t="str">
        <f>[1]PL!I16</f>
        <v>Việt Nam</v>
      </c>
      <c r="J944" s="65" t="str">
        <f>[1]PL!J16</f>
        <v>Hộp 5 túi nhôm x 2 vỉ x 10 viên</v>
      </c>
      <c r="K944" s="11" t="str">
        <f>[1]PL!K16</f>
        <v>Viên</v>
      </c>
      <c r="L944" s="67">
        <f>[1]PL!L16</f>
        <v>4900</v>
      </c>
      <c r="M944" s="68">
        <f>[1]PL!M16</f>
        <v>10000</v>
      </c>
      <c r="N944" s="69">
        <f>[1]PL!N16</f>
        <v>49000000</v>
      </c>
      <c r="O944" s="22" t="str">
        <f>[1]PL!O16</f>
        <v>Công ty Cổ phần Dược Phẩm Hà Nam Ninh</v>
      </c>
      <c r="P944" s="22" t="str">
        <f>[1]PL!P16</f>
        <v>N1</v>
      </c>
      <c r="Q944" s="71" t="s">
        <v>3240</v>
      </c>
      <c r="R944" s="14" t="str">
        <f>[1]PL!R16</f>
        <v>1073/QĐ-TTYT</v>
      </c>
      <c r="S944" s="72" t="s">
        <v>3241</v>
      </c>
    </row>
    <row r="945" spans="1:19" ht="90">
      <c r="A945" s="10">
        <v>943</v>
      </c>
      <c r="B945" s="65" t="str">
        <f>[1]PL!B17</f>
        <v>Tadimax</v>
      </c>
      <c r="C945" s="11" t="str">
        <f>[1]PL!C17</f>
        <v>Trinh nữ hoàng cung, Tri mẫu, Hoàng bá, Ích mẫu, Đào nhân, Trạch tả, Xích thược, Nhục quế.</v>
      </c>
      <c r="D945" s="11" t="str">
        <f>[1]PL!D17</f>
        <v>Cao khô Trinh nữ hoàng cung (tương ứng với 2000mg Lá trinh nữ hoàng cung): 80mg; Cao khô hỗn hợp (tương ứng Tri mẫu 666mg; Hoàng bá 666mg; Ích mẫu 666mg; Đào nhân 83mg; Trạch tả 830mg; Xích thược 500mg): 320mg; Nhục quế 8,3mg</v>
      </c>
      <c r="E945" s="66" t="str">
        <f>[1]PL!E17</f>
        <v>VD-22742-15. Gia hạn đến 31/12/2022. CV số 4781/QLD-ĐK</v>
      </c>
      <c r="F945" s="66" t="str">
        <f>[1]PL!F17</f>
        <v xml:space="preserve"> Uống</v>
      </c>
      <c r="G945" s="66" t="str">
        <f>[1]PL!G17</f>
        <v xml:space="preserve"> Viên nén bao phim</v>
      </c>
      <c r="H945" s="66" t="str">
        <f>[1]PL!H17</f>
        <v>Công ty Cổ phần Dược Danapha - Việt Nam</v>
      </c>
      <c r="I945" s="66" t="str">
        <f>[1]PL!I17</f>
        <v>Việt Nam</v>
      </c>
      <c r="J945" s="65" t="str">
        <f>[1]PL!J17</f>
        <v>Hộp 1 lọ x 42 viên</v>
      </c>
      <c r="K945" s="11" t="str">
        <f>[1]PL!K17</f>
        <v>Viên</v>
      </c>
      <c r="L945" s="67">
        <f>[1]PL!L17</f>
        <v>3450</v>
      </c>
      <c r="M945" s="68">
        <f>[1]PL!M17</f>
        <v>17000</v>
      </c>
      <c r="N945" s="69">
        <f>[1]PL!N17</f>
        <v>58650000</v>
      </c>
      <c r="O945" s="22" t="str">
        <f>[1]PL!O17</f>
        <v>Công ty Cổ phần Dược Danapha</v>
      </c>
      <c r="P945" s="22" t="str">
        <f>[1]PL!P17</f>
        <v>N2</v>
      </c>
      <c r="Q945" s="71" t="s">
        <v>3240</v>
      </c>
      <c r="R945" s="14" t="str">
        <f>[1]PL!R17</f>
        <v>1073/QĐ-TTYT</v>
      </c>
      <c r="S945" s="72" t="s">
        <v>3241</v>
      </c>
    </row>
    <row r="946" spans="1:19" ht="56.25">
      <c r="A946" s="10">
        <v>944</v>
      </c>
      <c r="B946" s="65" t="str">
        <f>[1]PL!B18</f>
        <v>Hoạt huyết dưỡng não</v>
      </c>
      <c r="C946" s="11" t="str">
        <f>[1]PL!C18</f>
        <v>Đinh lăng, Bạch quả</v>
      </c>
      <c r="D946" s="11" t="str">
        <f>[1]PL!D18</f>
        <v>Cao đặc Đinh lăng (tương ứng Rễ cây Đinh lăng 1500 mg) 150 mg; Cao khô lá Bạch quả (tương ứng không ít hơn 1,2 mg Flavonoid toàn phần) 5 mg</v>
      </c>
      <c r="E946" s="66" t="str">
        <f>[1]PL!E18</f>
        <v>VD-33076-19</v>
      </c>
      <c r="F946" s="66" t="str">
        <f>[1]PL!F18</f>
        <v>Uống</v>
      </c>
      <c r="G946" s="66" t="str">
        <f>[1]PL!G18</f>
        <v>Viên nén bao đường</v>
      </c>
      <c r="H946" s="66" t="str">
        <f>[1]PL!H18</f>
        <v>Công ty TNHH dược phẩm Hà Thành - Việt Nam</v>
      </c>
      <c r="I946" s="66" t="str">
        <f>[1]PL!I18</f>
        <v>Việt Nam</v>
      </c>
      <c r="J946" s="65" t="str">
        <f>[1]PL!J18</f>
        <v>Hộp 5 vỉ x 20 viên</v>
      </c>
      <c r="K946" s="11" t="str">
        <f>[1]PL!K18</f>
        <v>Viên</v>
      </c>
      <c r="L946" s="67">
        <f>[1]PL!L18</f>
        <v>170</v>
      </c>
      <c r="M946" s="68">
        <f>[1]PL!M18</f>
        <v>387000</v>
      </c>
      <c r="N946" s="69">
        <f>[1]PL!N18</f>
        <v>65790000</v>
      </c>
      <c r="O946" s="34" t="str">
        <f>[1]PL!O18</f>
        <v>Công ty Cổ phần Dược Phẩm Hà Nam Ninh</v>
      </c>
      <c r="P946" s="22" t="str">
        <f>[1]PL!P18</f>
        <v>N2</v>
      </c>
      <c r="Q946" s="71" t="s">
        <v>3240</v>
      </c>
      <c r="R946" s="14" t="str">
        <f>[1]PL!R18</f>
        <v>1073/QĐ-TTYT</v>
      </c>
      <c r="S946" s="72" t="s">
        <v>3241</v>
      </c>
    </row>
    <row r="947" spans="1:19" ht="67.5">
      <c r="A947" s="10">
        <v>945</v>
      </c>
      <c r="B947" s="65" t="str">
        <f>[1]PL!B19</f>
        <v>Hoạt huyết dưỡng não</v>
      </c>
      <c r="C947" s="11" t="str">
        <f>[1]PL!C19</f>
        <v>Đinh lăng, Bạch quả</v>
      </c>
      <c r="D947" s="11" t="str">
        <f>[1]PL!D19</f>
        <v>40mg, 75mg</v>
      </c>
      <c r="E947" s="66" t="str">
        <f>[1]PL!E19</f>
        <v>VD-22645-15 (CV gia hạn SĐK số 12855e ngày 05/07/2021)</v>
      </c>
      <c r="F947" s="66" t="str">
        <f>[1]PL!F19</f>
        <v>Uống</v>
      </c>
      <c r="G947" s="66" t="str">
        <f>[1]PL!G19</f>
        <v xml:space="preserve"> Viên nang cứng</v>
      </c>
      <c r="H947" s="66" t="str">
        <f>[1]PL!H19</f>
        <v>Công ty TNHH Dược phẩm FITOPHARMA - Việt Nam</v>
      </c>
      <c r="I947" s="66" t="str">
        <f>[1]PL!I19</f>
        <v>Việt Nam</v>
      </c>
      <c r="J947" s="65" t="str">
        <f>[1]PL!J19</f>
        <v xml:space="preserve">Hộp 10 vỉ x 10 viên </v>
      </c>
      <c r="K947" s="11" t="str">
        <f>[1]PL!K19</f>
        <v>Viên</v>
      </c>
      <c r="L947" s="67">
        <f>[1]PL!L19</f>
        <v>462</v>
      </c>
      <c r="M947" s="68">
        <f>[1]PL!M19</f>
        <v>76000</v>
      </c>
      <c r="N947" s="69">
        <f>[1]PL!N19</f>
        <v>35112000</v>
      </c>
      <c r="O947" s="22" t="str">
        <f>[1]PL!O19</f>
        <v>Công ty TNHH Thương mại Dược phẩm Đào Gia</v>
      </c>
      <c r="P947" s="22" t="str">
        <f>[1]PL!P19</f>
        <v>N2</v>
      </c>
      <c r="Q947" s="71" t="s">
        <v>3240</v>
      </c>
      <c r="R947" s="14" t="str">
        <f>[1]PL!R19</f>
        <v>1073/QĐ-TTYT</v>
      </c>
      <c r="S947" s="72" t="s">
        <v>3241</v>
      </c>
    </row>
    <row r="948" spans="1:19" ht="67.5">
      <c r="A948" s="10">
        <v>946</v>
      </c>
      <c r="B948" s="65" t="str">
        <f>[1]PL!B20</f>
        <v>Bổ huyết ích não BDF</v>
      </c>
      <c r="C948" s="11" t="str">
        <f>[1]PL!C20</f>
        <v>Đương quy, Bạch quả.</v>
      </c>
      <c r="D948" s="11" t="str">
        <f>[1]PL!D20</f>
        <v>Cao khô Đương quy (tương đương rễ Đương quy khô 600mg) 300mg; Cao khô bạch quả (tương đương lá Bạch quả 1,6g) 40mg</v>
      </c>
      <c r="E948" s="66" t="str">
        <f>[1]PL!E20</f>
        <v>VD-27258-17</v>
      </c>
      <c r="F948" s="66" t="str">
        <f>[1]PL!F20</f>
        <v>Uống</v>
      </c>
      <c r="G948" s="66" t="str">
        <f>[1]PL!G20</f>
        <v>Viên nang mềm</v>
      </c>
      <c r="H948" s="66" t="str">
        <f>[1]PL!H20</f>
        <v>Công ty cổ phần Dược-VTYT Bình Định (Bidiphar) - Việt Nam</v>
      </c>
      <c r="I948" s="66" t="str">
        <f>[1]PL!I20</f>
        <v>Việt Nam</v>
      </c>
      <c r="J948" s="65" t="str">
        <f>[1]PL!J20</f>
        <v>Hộp 6 vỉ x 10 viên</v>
      </c>
      <c r="K948" s="11" t="str">
        <f>[1]PL!K20</f>
        <v>Viên</v>
      </c>
      <c r="L948" s="67">
        <f>[1]PL!L20</f>
        <v>1534</v>
      </c>
      <c r="M948" s="70">
        <f>[1]PL!M20</f>
        <v>75000</v>
      </c>
      <c r="N948" s="69">
        <f>[1]PL!N20</f>
        <v>115050000</v>
      </c>
      <c r="O948" s="22" t="str">
        <f>[1]PL!O20</f>
        <v>Công ty Cổ phần Dược Phẩm Hà Nam Ninh</v>
      </c>
      <c r="P948" s="22" t="str">
        <f>[1]PL!P20</f>
        <v>N2</v>
      </c>
      <c r="Q948" s="71" t="s">
        <v>3240</v>
      </c>
      <c r="R948" s="14" t="str">
        <f>[1]PL!R20</f>
        <v>1073/QĐ-TTYT</v>
      </c>
      <c r="S948" s="72" t="s">
        <v>3241</v>
      </c>
    </row>
    <row r="949" spans="1:19" ht="56.25">
      <c r="A949" s="10">
        <v>947</v>
      </c>
      <c r="B949" s="65" t="str">
        <f>[1]PL!B21</f>
        <v>Hoạt huyết Phúc Hưng</v>
      </c>
      <c r="C949" s="11" t="str">
        <f>[1]PL!C21</f>
        <v>Đương quy, Thục địa, Ngưu tất, Xuyên khung, Ích mẫu</v>
      </c>
      <c r="D949" s="11" t="str">
        <f>[1]PL!D21</f>
        <v>120mg, 400mg, 400mg, 300mg, 300mg</v>
      </c>
      <c r="E949" s="66" t="str">
        <f>[1]PL!E21</f>
        <v xml:space="preserve">VD-24511-16  (CV gia hạn SĐK số 165 ngày 14/10/2021) </v>
      </c>
      <c r="F949" s="66" t="str">
        <f>[1]PL!F21</f>
        <v xml:space="preserve">Uống </v>
      </c>
      <c r="G949" s="66" t="str">
        <f>[1]PL!G21</f>
        <v>Viên nén bao phim</v>
      </c>
      <c r="H949" s="66" t="str">
        <f>[1]PL!H21</f>
        <v>Công ty TNHH Đông Dược Phúc Hưng - Việt Nam</v>
      </c>
      <c r="I949" s="66" t="str">
        <f>[1]PL!I21</f>
        <v>Việt Nam</v>
      </c>
      <c r="J949" s="65" t="str">
        <f>[1]PL!J21</f>
        <v>Hộp 2 vỉ x 20 viên</v>
      </c>
      <c r="K949" s="11" t="str">
        <f>[1]PL!K21</f>
        <v>Viên</v>
      </c>
      <c r="L949" s="67">
        <f>[1]PL!L21</f>
        <v>775</v>
      </c>
      <c r="M949" s="68">
        <f>[1]PL!M21</f>
        <v>566000</v>
      </c>
      <c r="N949" s="69">
        <f>[1]PL!N21</f>
        <v>438650000</v>
      </c>
      <c r="O949" s="22" t="str">
        <f>[1]PL!O21</f>
        <v>Công ty TNHH Thương mại Dược phẩm Đào Gia</v>
      </c>
      <c r="P949" s="22" t="str">
        <f>[1]PL!P21</f>
        <v>N2</v>
      </c>
      <c r="Q949" s="71" t="s">
        <v>3240</v>
      </c>
      <c r="R949" s="14" t="str">
        <f>[1]PL!R21</f>
        <v>1073/QĐ-TTYT</v>
      </c>
      <c r="S949" s="72" t="s">
        <v>3241</v>
      </c>
    </row>
    <row r="950" spans="1:19" ht="67.5">
      <c r="A950" s="10">
        <v>948</v>
      </c>
      <c r="B950" s="65" t="str">
        <f>[1]PL!B22</f>
        <v>Xoang vạn xuân</v>
      </c>
      <c r="C950" s="11" t="str">
        <f>[1]PL!C22</f>
        <v>Thương nhĩ tử, Hoàng kỳ, Bạch chỉ, Phòng phong, Tân di hoa, Bạch truật, Bạc hà</v>
      </c>
      <c r="D950" s="11" t="str">
        <f>[1]PL!D22</f>
        <v>200mg; 200mg; 200mg; 200mg; 150mg; 200mg; 100mg</v>
      </c>
      <c r="E950" s="66" t="str">
        <f>[1]PL!E22</f>
        <v>V1508-H12-10 (gia hạn số 1000/YDCT-QLD ngày 23/9/2021)</v>
      </c>
      <c r="F950" s="66" t="str">
        <f>[1]PL!F22</f>
        <v>Uống</v>
      </c>
      <c r="G950" s="66" t="str">
        <f>[1]PL!G22</f>
        <v>Viên nang cứng</v>
      </c>
      <c r="H950" s="66" t="str">
        <f>[1]PL!H22</f>
        <v>Công ty TNHH Vạn Xuân - Việt Nam</v>
      </c>
      <c r="I950" s="66" t="str">
        <f>[1]PL!I22</f>
        <v>Việt Nam</v>
      </c>
      <c r="J950" s="65" t="str">
        <f>[1]PL!J22</f>
        <v>Hộp 10 vỉ x 10 viên</v>
      </c>
      <c r="K950" s="11" t="str">
        <f>[1]PL!K22</f>
        <v>Viên</v>
      </c>
      <c r="L950" s="67">
        <f>[1]PL!L22</f>
        <v>800</v>
      </c>
      <c r="M950" s="68">
        <f>[1]PL!M22</f>
        <v>100000</v>
      </c>
      <c r="N950" s="69">
        <f>[1]PL!N22</f>
        <v>80000000</v>
      </c>
      <c r="O950" s="22" t="str">
        <f>[1]PL!O22</f>
        <v>Công ty Cổ phần Dược Phẩm Hà Nam Ninh</v>
      </c>
      <c r="P950" s="22" t="str">
        <f>[1]PL!P22</f>
        <v>N2</v>
      </c>
      <c r="Q950" s="71" t="s">
        <v>3240</v>
      </c>
      <c r="R950" s="14" t="str">
        <f>[1]PL!R22</f>
        <v>1073/QĐ-TTYT</v>
      </c>
      <c r="S950" s="72" t="s">
        <v>3241</v>
      </c>
    </row>
    <row r="951" spans="1:19" ht="45">
      <c r="A951" s="10">
        <v>949</v>
      </c>
      <c r="B951" s="65" t="str">
        <f>'[2]gửi SYT'!B5</f>
        <v>LivTamy</v>
      </c>
      <c r="C951" s="11" t="str">
        <f>'[2]gửi SYT'!C5</f>
        <v>Actiso, Rau má.</v>
      </c>
      <c r="D951" s="11" t="str">
        <f>'[2]gửi SYT'!D5</f>
        <v>Cao khô Actiso (tương đương với 5800 mg lá tươi Actiso) 40 mg; Bột rau má 300 mg</v>
      </c>
      <c r="E951" s="66" t="str">
        <f>'[2]gửi SYT'!E5</f>
        <v>VD-32638-19</v>
      </c>
      <c r="F951" s="66" t="str">
        <f>'[2]gửi SYT'!F5</f>
        <v>Uống</v>
      </c>
      <c r="G951" s="66" t="str">
        <f>'[2]gửi SYT'!G5</f>
        <v>Viên nang mềm</v>
      </c>
      <c r="H951" s="66" t="str">
        <f>'[2]gửi SYT'!H5</f>
        <v>Công ty cổ phần dược phẩm Me Di Sun</v>
      </c>
      <c r="I951" s="66" t="str">
        <f>'[2]gửi SYT'!I5</f>
        <v>Việt Nam</v>
      </c>
      <c r="J951" s="65" t="str">
        <f>'[2]gửi SYT'!J5</f>
        <v>Hộp 10 vỉ x 5 viên, hộp 1 chai 100 viên</v>
      </c>
      <c r="K951" s="11" t="str">
        <f>'[2]gửi SYT'!K5</f>
        <v>Viên</v>
      </c>
      <c r="L951" s="67">
        <f>'[2]gửi SYT'!L5</f>
        <v>50000</v>
      </c>
      <c r="M951" s="68">
        <f>'[2]gửi SYT'!M5</f>
        <v>1575</v>
      </c>
      <c r="N951" s="69">
        <f>'[2]gửi SYT'!N5</f>
        <v>78750000</v>
      </c>
      <c r="O951" s="34" t="str">
        <f>'[2]gửi SYT'!O5</f>
        <v>Công ty cổ phần dược phẩm Hà Nam Ninh</v>
      </c>
      <c r="P951" s="22" t="str">
        <f>'[2]gửi SYT'!P5</f>
        <v>Nhóm 2</v>
      </c>
      <c r="Q951" s="71" t="s">
        <v>3242</v>
      </c>
      <c r="R951" s="14" t="str">
        <f>'[2]gửi SYT'!R5</f>
        <v>361/QĐ-TTYTYM</v>
      </c>
      <c r="S951" s="17" t="s">
        <v>3243</v>
      </c>
    </row>
    <row r="952" spans="1:19" ht="67.5">
      <c r="A952" s="10">
        <v>950</v>
      </c>
      <c r="B952" s="65" t="str">
        <f>'[2]gửi SYT'!B6</f>
        <v>Gaphyton S</v>
      </c>
      <c r="C952" s="11" t="str">
        <f>'[2]gửi SYT'!C6</f>
        <v>Actiso, Rau đắng đất, Bìm bìm biếc</v>
      </c>
      <c r="D952" s="11" t="str">
        <f>'[2]gửi SYT'!D6</f>
        <v>Cao đặc Actiso (tương đương 1g Actiso) 100 mg; Cao đặc rau đắng đất (tương đương 750 mg rau đắng đất) 75 mg; Cao đặc bìm bìm biếc (tương đương 60mg bìm bìm biếc) 7,5 mg</v>
      </c>
      <c r="E952" s="66" t="str">
        <f>'[2]gửi SYT'!E6</f>
        <v>VD-25857-16 (gia hạn số 1001/YDCT-QLD ngày 23/9/2021)</v>
      </c>
      <c r="F952" s="66" t="str">
        <f>'[2]gửi SYT'!F6</f>
        <v>Uống</v>
      </c>
      <c r="G952" s="66" t="str">
        <f>'[2]gửi SYT'!G6</f>
        <v>Viên nang mềm</v>
      </c>
      <c r="H952" s="66" t="str">
        <f>'[2]gửi SYT'!H6</f>
        <v>Công ty cổ phần dược vật tư y tế Hải Dương</v>
      </c>
      <c r="I952" s="66" t="str">
        <f>'[2]gửi SYT'!I6</f>
        <v>Việt Nam</v>
      </c>
      <c r="J952" s="65" t="str">
        <f>'[2]gửi SYT'!J6</f>
        <v>Hộp 3 vỉ x 10 viên, hộp 10 vỉ x 10 viên</v>
      </c>
      <c r="K952" s="11" t="str">
        <f>'[2]gửi SYT'!K6</f>
        <v>Viên</v>
      </c>
      <c r="L952" s="67">
        <f>'[2]gửi SYT'!L6</f>
        <v>128000</v>
      </c>
      <c r="M952" s="68">
        <f>'[2]gửi SYT'!M6</f>
        <v>484</v>
      </c>
      <c r="N952" s="69">
        <f>'[2]gửi SYT'!N6</f>
        <v>61952000</v>
      </c>
      <c r="O952" s="34" t="str">
        <f>'[2]gửi SYT'!O6</f>
        <v>Công ty cổ phần dược phẩm Hà Nam Ninh</v>
      </c>
      <c r="P952" s="22" t="str">
        <f>'[2]gửi SYT'!P6</f>
        <v>Nhóm 2</v>
      </c>
      <c r="Q952" s="71" t="s">
        <v>3242</v>
      </c>
      <c r="R952" s="14" t="str">
        <f>'[2]gửi SYT'!R6</f>
        <v>361/QĐ-TTYTYM</v>
      </c>
      <c r="S952" s="17" t="s">
        <v>3243</v>
      </c>
    </row>
    <row r="953" spans="1:19" ht="78.75">
      <c r="A953" s="10">
        <v>951</v>
      </c>
      <c r="B953" s="65" t="str">
        <f>'[2]gửi SYT'!B7</f>
        <v>Diệp hạ châu Danapha</v>
      </c>
      <c r="C953" s="11" t="str">
        <f>'[2]gửi SYT'!C7</f>
        <v xml:space="preserve">Diệp hạ châu đắng </v>
      </c>
      <c r="D953" s="11" t="str">
        <f>'[2]gửi SYT'!D7</f>
        <v xml:space="preserve">Cao khô Diệp hạ châu đắng (tương ứng với 250mg Diệp hạ châu đắng) 60 mg </v>
      </c>
      <c r="E953" s="66" t="str">
        <f>'[2]gửi SYT'!E7</f>
        <v>VD-26067-17. Gia hạn đến 31/12/2022. Số QĐ 4781/QLD-ĐK</v>
      </c>
      <c r="F953" s="66" t="str">
        <f>'[2]gửi SYT'!F7</f>
        <v xml:space="preserve"> Uống</v>
      </c>
      <c r="G953" s="66" t="str">
        <f>'[2]gửi SYT'!G7</f>
        <v>Viên nén bao đường</v>
      </c>
      <c r="H953" s="66" t="str">
        <f>'[2]gửi SYT'!H7</f>
        <v>Công ty Cổ phần Dược Danapha</v>
      </c>
      <c r="I953" s="66" t="str">
        <f>'[2]gửi SYT'!I7</f>
        <v>Việt Nam</v>
      </c>
      <c r="J953" s="65" t="str">
        <f>'[2]gửi SYT'!J7</f>
        <v>Hộp 9 vỉ x 10 viên</v>
      </c>
      <c r="K953" s="11" t="str">
        <f>'[2]gửi SYT'!K7</f>
        <v>Viên</v>
      </c>
      <c r="L953" s="67">
        <f>'[2]gửi SYT'!L7</f>
        <v>65000</v>
      </c>
      <c r="M953" s="68">
        <f>'[2]gửi SYT'!M7</f>
        <v>280</v>
      </c>
      <c r="N953" s="69">
        <f>'[2]gửi SYT'!N7</f>
        <v>18200000</v>
      </c>
      <c r="O953" s="34" t="str">
        <f>'[2]gửi SYT'!O7</f>
        <v>Công ty cổ phần Dược Danapha</v>
      </c>
      <c r="P953" s="22" t="str">
        <f>'[2]gửi SYT'!P7</f>
        <v>Nhóm 2</v>
      </c>
      <c r="Q953" s="71" t="s">
        <v>3242</v>
      </c>
      <c r="R953" s="14" t="str">
        <f>'[2]gửi SYT'!R7</f>
        <v>361/QĐ-TTYTYM</v>
      </c>
      <c r="S953" s="17" t="s">
        <v>3243</v>
      </c>
    </row>
    <row r="954" spans="1:19" ht="45">
      <c r="A954" s="10">
        <v>952</v>
      </c>
      <c r="B954" s="65" t="str">
        <f>'[2]gửi SYT'!B8</f>
        <v>Bổ gan P/H</v>
      </c>
      <c r="C954" s="11" t="str">
        <f>'[2]gửi SYT'!C8</f>
        <v>Diệp hạ châu, Bồ bồ, Chi tử</v>
      </c>
      <c r="D954" s="11" t="str">
        <f>'[2]gửi SYT'!D8</f>
        <v>125mg; 100mg; 25mg</v>
      </c>
      <c r="E954" s="66" t="str">
        <f>'[2]gửi SYT'!E8</f>
        <v xml:space="preserve">VD-24998-16 </v>
      </c>
      <c r="F954" s="66" t="str">
        <f>'[2]gửi SYT'!F8</f>
        <v>Uống</v>
      </c>
      <c r="G954" s="66" t="str">
        <f>'[2]gửi SYT'!G8</f>
        <v>Viên nén bao đường</v>
      </c>
      <c r="H954" s="66" t="str">
        <f>'[2]gửi SYT'!H8</f>
        <v>Công ty TNHH Đông Dược Phúc Hưng</v>
      </c>
      <c r="I954" s="66" t="str">
        <f>'[2]gửi SYT'!I8</f>
        <v>Việt Nam</v>
      </c>
      <c r="J954" s="65" t="str">
        <f>'[2]gửi SYT'!J8</f>
        <v>Hộp 5 vỉ x 20 viên</v>
      </c>
      <c r="K954" s="11" t="str">
        <f>'[2]gửi SYT'!K8</f>
        <v>Viên</v>
      </c>
      <c r="L954" s="67">
        <f>'[2]gửi SYT'!L8</f>
        <v>200000</v>
      </c>
      <c r="M954" s="68">
        <f>'[2]gửi SYT'!M8</f>
        <v>610</v>
      </c>
      <c r="N954" s="69">
        <f>'[2]gửi SYT'!N8</f>
        <v>122000000</v>
      </c>
      <c r="O954" s="34" t="str">
        <f>'[2]gửi SYT'!O8</f>
        <v>Công ty TNHH Thương mại Dược phẩm Đào Gia</v>
      </c>
      <c r="P954" s="22" t="str">
        <f>'[2]gửi SYT'!P8</f>
        <v>Nhóm 2</v>
      </c>
      <c r="Q954" s="71" t="s">
        <v>3242</v>
      </c>
      <c r="R954" s="14" t="str">
        <f>'[2]gửi SYT'!R8</f>
        <v>361/QĐ-TTYTYM</v>
      </c>
      <c r="S954" s="17" t="s">
        <v>3243</v>
      </c>
    </row>
    <row r="955" spans="1:19" ht="45">
      <c r="A955" s="10">
        <v>953</v>
      </c>
      <c r="B955" s="65" t="str">
        <f>'[2]gửi SYT'!B9</f>
        <v>Kim tiền thảo-F</v>
      </c>
      <c r="C955" s="11" t="str">
        <f>'[2]gửi SYT'!C9</f>
        <v>Cao khô Kim tiền thảo 220mg, Bột mịn Kim tiền thảo 100mg</v>
      </c>
      <c r="D955" s="11" t="str">
        <f>'[2]gửi SYT'!D9</f>
        <v>320mg</v>
      </c>
      <c r="E955" s="66" t="str">
        <f>'[2]gửi SYT'!E9</f>
        <v>VD-21493-14</v>
      </c>
      <c r="F955" s="66" t="str">
        <f>'[2]gửi SYT'!F9</f>
        <v>Uống</v>
      </c>
      <c r="G955" s="66" t="str">
        <f>'[2]gửi SYT'!G9</f>
        <v>Viên nang cứng</v>
      </c>
      <c r="H955" s="66" t="str">
        <f>'[2]gửi SYT'!H9</f>
        <v>Công ty TNHH Dược phẩm Fitopharma</v>
      </c>
      <c r="I955" s="66" t="str">
        <f>'[2]gửi SYT'!I9</f>
        <v>Việt Nam</v>
      </c>
      <c r="J955" s="65" t="str">
        <f>'[2]gửi SYT'!J9</f>
        <v>Hộp 10 vỉ x 10 viên</v>
      </c>
      <c r="K955" s="11" t="str">
        <f>'[2]gửi SYT'!K9</f>
        <v>Viên</v>
      </c>
      <c r="L955" s="67">
        <f>'[2]gửi SYT'!L9</f>
        <v>50000</v>
      </c>
      <c r="M955" s="70">
        <f>'[2]gửi SYT'!M9</f>
        <v>390</v>
      </c>
      <c r="N955" s="69">
        <f>'[2]gửi SYT'!N9</f>
        <v>19500000</v>
      </c>
      <c r="O955" s="22" t="str">
        <f>'[2]gửi SYT'!O9</f>
        <v>Công ty TNHH Thương mại Dược phẩm Đào Gia</v>
      </c>
      <c r="P955" s="22" t="str">
        <f>'[2]gửi SYT'!P9</f>
        <v>Nhóm 2</v>
      </c>
      <c r="Q955" s="71" t="s">
        <v>3242</v>
      </c>
      <c r="R955" s="14" t="str">
        <f>'[2]gửi SYT'!R9</f>
        <v>361/QĐ-TTYTYM</v>
      </c>
      <c r="S955" s="17" t="s">
        <v>3243</v>
      </c>
    </row>
    <row r="956" spans="1:19" ht="112.5">
      <c r="A956" s="10">
        <v>954</v>
      </c>
      <c r="B956" s="65" t="str">
        <f>'[2]gửi SYT'!B10</f>
        <v>Bài thạch Danapha</v>
      </c>
      <c r="C956" s="11" t="str">
        <f>'[2]gửi SYT'!C10</f>
        <v>Kim tiền thảo, Nhân trần, Hoàng cầm, Nghệ, Binh lang, Chỉ thực, Hậu Phác, Bạch mao căn, Mộc hương, Đại Hoàng</v>
      </c>
      <c r="D956" s="11" t="str">
        <f>'[2]gửi SYT'!D10</f>
        <v>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v>
      </c>
      <c r="E956" s="66" t="str">
        <f>'[2]gửi SYT'!E10</f>
        <v>VD-19811-13</v>
      </c>
      <c r="F956" s="66" t="str">
        <f>'[2]gửi SYT'!F10</f>
        <v xml:space="preserve"> Uống</v>
      </c>
      <c r="G956" s="66" t="str">
        <f>'[2]gửi SYT'!G10</f>
        <v>Viên nén bao phim</v>
      </c>
      <c r="H956" s="66" t="str">
        <f>'[2]gửi SYT'!H10</f>
        <v>Công ty Cổ phần Dược Danapha</v>
      </c>
      <c r="I956" s="66" t="str">
        <f>'[2]gửi SYT'!I10</f>
        <v>Việt Nam</v>
      </c>
      <c r="J956" s="65" t="str">
        <f>'[2]gửi SYT'!J10</f>
        <v>Hộp 5 vỉ x 10 viên</v>
      </c>
      <c r="K956" s="11" t="str">
        <f>'[2]gửi SYT'!K10</f>
        <v>Viên</v>
      </c>
      <c r="L956" s="67">
        <f>'[2]gửi SYT'!L10</f>
        <v>100000</v>
      </c>
      <c r="M956" s="68">
        <f>'[2]gửi SYT'!M10</f>
        <v>750</v>
      </c>
      <c r="N956" s="69">
        <f>'[2]gửi SYT'!N10</f>
        <v>75000000</v>
      </c>
      <c r="O956" s="22" t="str">
        <f>'[2]gửi SYT'!O10</f>
        <v>Công ty cổ phần Dược Danapha</v>
      </c>
      <c r="P956" s="22" t="str">
        <f>'[2]gửi SYT'!P10</f>
        <v>Nhóm 2</v>
      </c>
      <c r="Q956" s="71" t="s">
        <v>3242</v>
      </c>
      <c r="R956" s="14" t="str">
        <f>'[2]gửi SYT'!R10</f>
        <v>361/QĐ-TTYTYM</v>
      </c>
      <c r="S956" s="17" t="s">
        <v>3243</v>
      </c>
    </row>
    <row r="957" spans="1:19" ht="67.5">
      <c r="A957" s="10">
        <v>955</v>
      </c>
      <c r="B957" s="65" t="str">
        <f>'[2]gửi SYT'!B11</f>
        <v>Phong tê thấp Hyđan</v>
      </c>
      <c r="C957" s="11" t="str">
        <f>'[2]gửi SYT'!C11</f>
        <v>Mã tiền chế, Độc hoạt, Xuyên khung, Tế
tân, Phòng phong, Quế chi, Hy thiêm, Đỗ
trọng, Đương quy, Tần giao, Ngưu tất</v>
      </c>
      <c r="D957" s="11" t="str">
        <f>'[2]gửi SYT'!D11</f>
        <v>20mg + 12mg + 8mg + 6mg + 12mg + 6mg + 120mg + 16mg + 16mg + 12mg + 12mg</v>
      </c>
      <c r="E957" s="66" t="str">
        <f>'[2]gửi SYT'!E11</f>
        <v>VD-24402-16, CV gia hạn số 16/QĐ-YDCT đến 28/01/2027</v>
      </c>
      <c r="F957" s="66" t="str">
        <f>'[2]gửi SYT'!F11</f>
        <v>Uống</v>
      </c>
      <c r="G957" s="66" t="str">
        <f>'[2]gửi SYT'!G11</f>
        <v>Viên hoàn cứng</v>
      </c>
      <c r="H957" s="66" t="str">
        <f>'[2]gửi SYT'!H11</f>
        <v>Thephaco</v>
      </c>
      <c r="I957" s="66" t="str">
        <f>'[2]gửi SYT'!I11</f>
        <v>Việt Nam</v>
      </c>
      <c r="J957" s="65" t="str">
        <f>'[2]gửi SYT'!J11</f>
        <v>Hộp 12 túi x 10 hoàn</v>
      </c>
      <c r="K957" s="11" t="str">
        <f>'[2]gửi SYT'!K11</f>
        <v>Túi</v>
      </c>
      <c r="L957" s="67">
        <f>'[2]gửi SYT'!L11</f>
        <v>15000</v>
      </c>
      <c r="M957" s="68">
        <f>'[2]gửi SYT'!M11</f>
        <v>3400</v>
      </c>
      <c r="N957" s="69">
        <f>'[2]gửi SYT'!N11</f>
        <v>51000000</v>
      </c>
      <c r="O957" s="34" t="str">
        <f>'[2]gửi SYT'!O11</f>
        <v>Công ty Cổ phần Dược - Vật tư y tế Thanh Hóa</v>
      </c>
      <c r="P957" s="22" t="str">
        <f>'[2]gửi SYT'!P11</f>
        <v>Nhóm 2</v>
      </c>
      <c r="Q957" s="71" t="s">
        <v>3242</v>
      </c>
      <c r="R957" s="14" t="str">
        <f>'[2]gửi SYT'!R11</f>
        <v>361/QĐ-TTYTYM</v>
      </c>
      <c r="S957" s="17" t="s">
        <v>3243</v>
      </c>
    </row>
    <row r="958" spans="1:19" ht="78.75">
      <c r="A958" s="10">
        <v>956</v>
      </c>
      <c r="B958" s="65" t="str">
        <f>'[2]gửi SYT'!B12</f>
        <v>FENGSHI-OPC Viên Phong Thấp</v>
      </c>
      <c r="C958" s="11" t="str">
        <f>'[2]gửi SYT'!C12</f>
        <v>Bột Mã tiền chế (tính theo Strychnin), Hy thiêm, Ngũ gia bì chân chim, Tam thất.</v>
      </c>
      <c r="D958" s="11" t="str">
        <f>'[2]gửi SYT'!D12</f>
        <v>0,7mg; 852mg; 232mg; 50mg.</v>
      </c>
      <c r="E958" s="66" t="str">
        <f>'[2]gửi SYT'!E12</f>
        <v>VD-19913-13</v>
      </c>
      <c r="F958" s="66" t="str">
        <f>'[2]gửi SYT'!F12</f>
        <v>Uống</v>
      </c>
      <c r="G958" s="66" t="str">
        <f>'[2]gửi SYT'!G12</f>
        <v>Viên nang cứng</v>
      </c>
      <c r="H958" s="66" t="str">
        <f>'[2]gửi SYT'!H12</f>
        <v>Chi nhánh công ty cổ phần dược phẩm OPC tại Bình Dương - Nhà máy dược phẩm OPC</v>
      </c>
      <c r="I958" s="66" t="str">
        <f>'[2]gửi SYT'!I12</f>
        <v>Việt Nam</v>
      </c>
      <c r="J958" s="65" t="str">
        <f>'[2]gửi SYT'!J12</f>
        <v>Hộp 5 vỉ x 10 viên</v>
      </c>
      <c r="K958" s="11" t="str">
        <f>'[2]gửi SYT'!K12</f>
        <v>Viên</v>
      </c>
      <c r="L958" s="67">
        <f>'[2]gửi SYT'!L12</f>
        <v>196000</v>
      </c>
      <c r="M958" s="68">
        <f>'[2]gửi SYT'!M12</f>
        <v>840</v>
      </c>
      <c r="N958" s="69">
        <f>'[2]gửi SYT'!N12</f>
        <v>164640000</v>
      </c>
      <c r="O958" s="22" t="str">
        <f>'[2]gửi SYT'!O12</f>
        <v>CÔNG TY CỔ PHẦN DƯỢC PHẨM OPC</v>
      </c>
      <c r="P958" s="22" t="str">
        <f>'[2]gửi SYT'!P12</f>
        <v>Nhóm 2</v>
      </c>
      <c r="Q958" s="71" t="s">
        <v>3242</v>
      </c>
      <c r="R958" s="14" t="str">
        <f>'[2]gửi SYT'!R12</f>
        <v>361/QĐ-TTYTYM</v>
      </c>
      <c r="S958" s="17" t="s">
        <v>3243</v>
      </c>
    </row>
    <row r="959" spans="1:19" ht="56.25">
      <c r="A959" s="10">
        <v>957</v>
      </c>
      <c r="B959" s="65" t="str">
        <f>'[2]gửi SYT'!B13</f>
        <v>Thấp khớp hoàn P/H</v>
      </c>
      <c r="C959" s="11" t="str">
        <f>'[2]gửi SYT'!C13</f>
        <v>Tần giao, Đỗ trọng, Ngưu tất, Độc hoạt, Phòng phong, Xuyên khung, Tục đoạn, Hoàng kỳ, Bạch thược, Đương quy, Phục linh, Cam thảo, Thiên niên kiện.</v>
      </c>
      <c r="D959" s="11" t="str">
        <f>'[2]gửi SYT'!D13</f>
        <v>0,1g; 0,1g; 0,15g; 0,12g; 0,5g; 0,5g; 0,5g; 0,5g; 0,5g; 0,5g; 0,4g; 0,4g; 0,4g.</v>
      </c>
      <c r="E959" s="66" t="str">
        <f>'[2]gửi SYT'!E13</f>
        <v xml:space="preserve">VD-25448-16 </v>
      </c>
      <c r="F959" s="66" t="str">
        <f>'[2]gửi SYT'!F13</f>
        <v xml:space="preserve">Uống </v>
      </c>
      <c r="G959" s="66" t="str">
        <f>'[2]gửi SYT'!G13</f>
        <v>Viên hoàn cứng</v>
      </c>
      <c r="H959" s="66" t="str">
        <f>'[2]gửi SYT'!H13</f>
        <v>Công ty TNHH Đông Dược Phúc Hưng</v>
      </c>
      <c r="I959" s="66" t="str">
        <f>'[2]gửi SYT'!I13</f>
        <v>Việt Nam</v>
      </c>
      <c r="J959" s="65" t="str">
        <f>'[2]gửi SYT'!J13</f>
        <v xml:space="preserve">Hộp 10 gói x 5g </v>
      </c>
      <c r="K959" s="11" t="str">
        <f>'[2]gửi SYT'!K13</f>
        <v>Gói</v>
      </c>
      <c r="L959" s="67">
        <f>'[2]gửi SYT'!L13</f>
        <v>8000</v>
      </c>
      <c r="M959" s="70">
        <f>'[2]gửi SYT'!M13</f>
        <v>4900</v>
      </c>
      <c r="N959" s="69">
        <f>'[2]gửi SYT'!N13</f>
        <v>39200000</v>
      </c>
      <c r="O959" s="22" t="str">
        <f>'[2]gửi SYT'!O13</f>
        <v>Công ty TNHH Thương mại Dược phẩm Đào Gia</v>
      </c>
      <c r="P959" s="22" t="str">
        <f>'[2]gửi SYT'!P13</f>
        <v>Nhóm 2</v>
      </c>
      <c r="Q959" s="71" t="s">
        <v>3242</v>
      </c>
      <c r="R959" s="14" t="str">
        <f>'[2]gửi SYT'!R13</f>
        <v>361/QĐ-TTYTYM</v>
      </c>
      <c r="S959" s="17" t="s">
        <v>3243</v>
      </c>
    </row>
    <row r="960" spans="1:19" ht="45">
      <c r="A960" s="10">
        <v>958</v>
      </c>
      <c r="B960" s="65" t="str">
        <f>'[2]gửi SYT'!B14</f>
        <v>Siro bổ tỳ P/H</v>
      </c>
      <c r="C960" s="11" t="str">
        <f>'[2]gửi SYT'!C14</f>
        <v>Đảng sâm; Bạch linh; Bạch truật; Cát cánh; Mạch nha; Cam thảo; Long nhãn; Trần bì; Liên nhục; Sa nhân; Sử quân tử; Bán hạ.</v>
      </c>
      <c r="D960" s="11" t="str">
        <f>'[2]gửi SYT'!D14</f>
        <v>15g; 10g; 15g; 12g; 10g; 6g; 6g; 4g; 4g; 4g; 4g; 4g.</v>
      </c>
      <c r="E960" s="66" t="str">
        <f>'[2]gửi SYT'!E14</f>
        <v>VD-24999-16</v>
      </c>
      <c r="F960" s="66" t="str">
        <f>'[2]gửi SYT'!F14</f>
        <v>Uống</v>
      </c>
      <c r="G960" s="66" t="str">
        <f>'[2]gửi SYT'!G14</f>
        <v>Siro thuốc</v>
      </c>
      <c r="H960" s="66" t="str">
        <f>'[2]gửi SYT'!H14</f>
        <v>Công ty TNHH Đông Dược Phúc Hưng</v>
      </c>
      <c r="I960" s="66" t="str">
        <f>'[2]gửi SYT'!I14</f>
        <v>Việt Nam</v>
      </c>
      <c r="J960" s="65" t="str">
        <f>'[2]gửi SYT'!J14</f>
        <v>Hộp 1 chai x 100ml</v>
      </c>
      <c r="K960" s="11" t="str">
        <f>'[2]gửi SYT'!K14</f>
        <v>Chai</v>
      </c>
      <c r="L960" s="67">
        <f>'[2]gửi SYT'!L14</f>
        <v>300</v>
      </c>
      <c r="M960" s="68">
        <f>'[2]gửi SYT'!M14</f>
        <v>28500</v>
      </c>
      <c r="N960" s="69">
        <f>'[2]gửi SYT'!N14</f>
        <v>8550000</v>
      </c>
      <c r="O960" s="22" t="str">
        <f>'[2]gửi SYT'!O14</f>
        <v>Công ty TNHH Thương mại Dược phẩm Đào Gia</v>
      </c>
      <c r="P960" s="22" t="str">
        <f>'[2]gửi SYT'!P14</f>
        <v>Nhóm 2</v>
      </c>
      <c r="Q960" s="71" t="s">
        <v>3242</v>
      </c>
      <c r="R960" s="14" t="str">
        <f>'[2]gửi SYT'!R14</f>
        <v>361/QĐ-TTYTYM</v>
      </c>
      <c r="S960" s="17" t="s">
        <v>3243</v>
      </c>
    </row>
    <row r="961" spans="1:19" ht="45">
      <c r="A961" s="10">
        <v>959</v>
      </c>
      <c r="B961" s="65" t="str">
        <f>'[2]gửi SYT'!B15</f>
        <v>Đại tràng hoàn P/H</v>
      </c>
      <c r="C961" s="11" t="str">
        <f>'[2]gửi SYT'!C15</f>
        <v xml:space="preserve">Bạch truật, Hoàng liên, Hoài sơn, Hoàng đằng, Mộc hương, Bạch linh, Sa nhân, Bạch thược, Trần bì, Cam thảo, Đảng sâm </v>
      </c>
      <c r="D961" s="11" t="str">
        <f>'[2]gửi SYT'!D15</f>
        <v>0,65g; 0,54g; 0,42g; 0,4g; 0,35g; 0,35g; 0,35g; 0,35g; 0,25g; 0,04g; 0,22g.</v>
      </c>
      <c r="E961" s="66" t="str">
        <f>'[2]gửi SYT'!E15</f>
        <v xml:space="preserve">VD-25946-16 </v>
      </c>
      <c r="F961" s="66" t="str">
        <f>'[2]gửi SYT'!F15</f>
        <v>Uống</v>
      </c>
      <c r="G961" s="66" t="str">
        <f>'[2]gửi SYT'!G15</f>
        <v>Viên hoàn cứng</v>
      </c>
      <c r="H961" s="66" t="str">
        <f>'[2]gửi SYT'!H15</f>
        <v>Công ty TNHH Đông Dược Phúc Hưng</v>
      </c>
      <c r="I961" s="66" t="str">
        <f>'[2]gửi SYT'!I15</f>
        <v>Việt Nam</v>
      </c>
      <c r="J961" s="65" t="str">
        <f>'[2]gửi SYT'!J15</f>
        <v>Hộp 10 gói x 4g</v>
      </c>
      <c r="K961" s="11" t="str">
        <f>'[2]gửi SYT'!K15</f>
        <v>Gói</v>
      </c>
      <c r="L961" s="67">
        <f>'[2]gửi SYT'!L15</f>
        <v>5000</v>
      </c>
      <c r="M961" s="70">
        <f>'[2]gửi SYT'!M15</f>
        <v>3794</v>
      </c>
      <c r="N961" s="69">
        <f>'[2]gửi SYT'!N15</f>
        <v>18970000</v>
      </c>
      <c r="O961" s="22" t="str">
        <f>'[2]gửi SYT'!O15</f>
        <v>Công ty TNHH Thương mại Dược phẩm Đào Gia</v>
      </c>
      <c r="P961" s="22" t="str">
        <f>'[2]gửi SYT'!P15</f>
        <v>Nhóm 2</v>
      </c>
      <c r="Q961" s="71" t="s">
        <v>3242</v>
      </c>
      <c r="R961" s="14" t="str">
        <f>'[2]gửi SYT'!R15</f>
        <v>361/QĐ-TTYTYM</v>
      </c>
      <c r="S961" s="17" t="s">
        <v>3243</v>
      </c>
    </row>
    <row r="962" spans="1:19" ht="78.75">
      <c r="A962" s="10">
        <v>960</v>
      </c>
      <c r="B962" s="65" t="str">
        <f>'[2]gửi SYT'!B16</f>
        <v>Biofil</v>
      </c>
      <c r="C962" s="11" t="str">
        <f>'[2]gửi SYT'!C16</f>
        <v>Men bia ép tinh chế</v>
      </c>
      <c r="D962" s="11" t="str">
        <f>'[2]gửi SYT'!D16</f>
        <v>4g/10ml</v>
      </c>
      <c r="E962" s="66" t="str">
        <f>'[2]gửi SYT'!E16</f>
        <v>VD-22274-15, CV gia hạn số 7782e/QLD-ĐK đến ngày 14/5/2022</v>
      </c>
      <c r="F962" s="66" t="str">
        <f>'[2]gửi SYT'!F16</f>
        <v>Uống</v>
      </c>
      <c r="G962" s="66" t="str">
        <f>'[2]gửi SYT'!G16</f>
        <v>Dung dịch uống</v>
      </c>
      <c r="H962" s="66" t="str">
        <f>'[2]gửi SYT'!H16</f>
        <v>Thephaco</v>
      </c>
      <c r="I962" s="66" t="str">
        <f>'[2]gửi SYT'!I16</f>
        <v>Việt Nam</v>
      </c>
      <c r="J962" s="65" t="str">
        <f>'[2]gửi SYT'!J16</f>
        <v>Hộp 10 ống x 10ml</v>
      </c>
      <c r="K962" s="11" t="str">
        <f>'[2]gửi SYT'!K16</f>
        <v>Ống</v>
      </c>
      <c r="L962" s="67">
        <f>'[2]gửi SYT'!L16</f>
        <v>50000</v>
      </c>
      <c r="M962" s="68">
        <f>'[2]gửi SYT'!M16</f>
        <v>2500</v>
      </c>
      <c r="N962" s="69">
        <f>'[2]gửi SYT'!N16</f>
        <v>125000000</v>
      </c>
      <c r="O962" s="34" t="str">
        <f>'[2]gửi SYT'!O16</f>
        <v>Công ty Cổ phần Dược - Vật tư y tế Thanh Hóa</v>
      </c>
      <c r="P962" s="22" t="str">
        <f>'[2]gửi SYT'!P16</f>
        <v>Nhóm 2</v>
      </c>
      <c r="Q962" s="71" t="s">
        <v>3242</v>
      </c>
      <c r="R962" s="14" t="str">
        <f>'[2]gửi SYT'!R16</f>
        <v>361/QĐ-TTYTYM</v>
      </c>
      <c r="S962" s="17" t="s">
        <v>3243</v>
      </c>
    </row>
    <row r="963" spans="1:19" ht="67.5">
      <c r="A963" s="10">
        <v>961</v>
      </c>
      <c r="B963" s="65" t="str">
        <f>'[2]gửi SYT'!B17</f>
        <v>Đại tràng - HD</v>
      </c>
      <c r="C963" s="11" t="str">
        <f>'[2]gửi SYT'!C17</f>
        <v>Kha tử, cam thảo, bạch truật, bạch thược, mộc hương, hoàng liên</v>
      </c>
      <c r="D963" s="11" t="str">
        <f>'[2]gửi SYT'!D17</f>
        <v>Cao khô hỗn hợp 7:1 (tương đương 245 mg dược liệu gồm: Kha tử 200mg, cam thảo 25mg, bạch truật 10mg, bạch thược 10mg,) 35mg, mộc hương 100mg, hoàng liên 50mg</v>
      </c>
      <c r="E963" s="66" t="str">
        <f>'[2]gửi SYT'!E17</f>
        <v>VD-27232-17</v>
      </c>
      <c r="F963" s="66" t="str">
        <f>'[2]gửi SYT'!F17</f>
        <v>Uống</v>
      </c>
      <c r="G963" s="66" t="str">
        <f>'[2]gửi SYT'!G17</f>
        <v>Viên nén bao phim</v>
      </c>
      <c r="H963" s="66" t="str">
        <f>'[2]gửi SYT'!H17</f>
        <v>Cty CP DVTYT Hải Dương</v>
      </c>
      <c r="I963" s="66" t="str">
        <f>'[2]gửi SYT'!I17</f>
        <v>Việt Nam</v>
      </c>
      <c r="J963" s="65" t="str">
        <f>'[2]gửi SYT'!J17</f>
        <v>Hộp 5 vỉ x 12 viên</v>
      </c>
      <c r="K963" s="11" t="str">
        <f>'[2]gửi SYT'!K17</f>
        <v>Viên</v>
      </c>
      <c r="L963" s="67">
        <f>'[2]gửi SYT'!L17</f>
        <v>6500</v>
      </c>
      <c r="M963" s="68">
        <f>'[2]gửi SYT'!M17</f>
        <v>1000</v>
      </c>
      <c r="N963" s="69">
        <f>'[2]gửi SYT'!N17</f>
        <v>6500000</v>
      </c>
      <c r="O963" s="34" t="str">
        <f>'[2]gửi SYT'!O17</f>
        <v>Công ty TNHH dược phẩm Hoàng Yến</v>
      </c>
      <c r="P963" s="22" t="str">
        <f>'[2]gửi SYT'!P17</f>
        <v>Nhóm 2</v>
      </c>
      <c r="Q963" s="71" t="s">
        <v>3242</v>
      </c>
      <c r="R963" s="14" t="str">
        <f>'[2]gửi SYT'!R17</f>
        <v>361/QĐ-TTYTYM</v>
      </c>
      <c r="S963" s="17" t="s">
        <v>3243</v>
      </c>
    </row>
    <row r="964" spans="1:19" ht="56.25">
      <c r="A964" s="10">
        <v>962</v>
      </c>
      <c r="B964" s="65" t="str">
        <f>'[2]gửi SYT'!B18</f>
        <v>Hoạt huyết dưỡng não</v>
      </c>
      <c r="C964" s="11" t="str">
        <f>'[2]gửi SYT'!C18</f>
        <v>Đinh lăng, Bạch quả</v>
      </c>
      <c r="D964" s="11" t="str">
        <f>'[2]gửi SYT'!D18</f>
        <v>75mg, 40mg</v>
      </c>
      <c r="E964" s="66" t="str">
        <f>'[2]gửi SYT'!E18</f>
        <v>VD-22645-15</v>
      </c>
      <c r="F964" s="66" t="str">
        <f>'[2]gửi SYT'!F18</f>
        <v>Uống</v>
      </c>
      <c r="G964" s="66" t="str">
        <f>'[2]gửi SYT'!G18</f>
        <v xml:space="preserve"> Viên nang cứng</v>
      </c>
      <c r="H964" s="66" t="str">
        <f>'[2]gửi SYT'!H18</f>
        <v>Công ty TNHH Dược phẩm FITOPHARMA</v>
      </c>
      <c r="I964" s="66" t="str">
        <f>'[2]gửi SYT'!I18</f>
        <v>Việt Nam</v>
      </c>
      <c r="J964" s="65" t="str">
        <f>'[2]gửi SYT'!J18</f>
        <v xml:space="preserve">Hộp 10 vỉ x 10 viên </v>
      </c>
      <c r="K964" s="11" t="str">
        <f>'[2]gửi SYT'!K18</f>
        <v>Viên</v>
      </c>
      <c r="L964" s="67">
        <f>'[2]gửi SYT'!L18</f>
        <v>150000</v>
      </c>
      <c r="M964" s="68">
        <f>'[2]gửi SYT'!M18</f>
        <v>462</v>
      </c>
      <c r="N964" s="69">
        <f>'[2]gửi SYT'!N18</f>
        <v>69300000</v>
      </c>
      <c r="O964" s="34" t="str">
        <f>'[2]gửi SYT'!O18</f>
        <v>Công ty TNHH Thương mại Dược phẩm Đào Gia</v>
      </c>
      <c r="P964" s="22" t="str">
        <f>'[2]gửi SYT'!P18</f>
        <v>Nhóm 2</v>
      </c>
      <c r="Q964" s="71" t="s">
        <v>3242</v>
      </c>
      <c r="R964" s="14" t="str">
        <f>'[2]gửi SYT'!R18</f>
        <v>361/QĐ-TTYTYM</v>
      </c>
      <c r="S964" s="17" t="s">
        <v>3243</v>
      </c>
    </row>
    <row r="965" spans="1:19" ht="56.25">
      <c r="A965" s="10">
        <v>963</v>
      </c>
      <c r="B965" s="65" t="str">
        <f>'[2]gửi SYT'!B19</f>
        <v>Hoạt huyết dưỡng não</v>
      </c>
      <c r="C965" s="11" t="str">
        <f>'[2]gửi SYT'!C19</f>
        <v>Đinh lăng, Bạch quả</v>
      </c>
      <c r="D965" s="11" t="str">
        <f>'[2]gửi SYT'!D19</f>
        <v>Cao đặc Đinh lăng (tương ứng Rễ cây Đinh lăng 1500 mg) 150 mg; Cao khô lá Bạch quả (tương ứng không ít hơn 1,2 mg Flavonoid toàn phần) 5 mg</v>
      </c>
      <c r="E965" s="66" t="str">
        <f>'[2]gửi SYT'!E19</f>
        <v>VD-33076-19</v>
      </c>
      <c r="F965" s="66" t="str">
        <f>'[2]gửi SYT'!F19</f>
        <v>Uống</v>
      </c>
      <c r="G965" s="66" t="str">
        <f>'[2]gửi SYT'!G19</f>
        <v>Viên nén bao đường</v>
      </c>
      <c r="H965" s="66" t="str">
        <f>'[2]gửi SYT'!H19</f>
        <v>Công ty TNHH dược phẩm Hà Thành</v>
      </c>
      <c r="I965" s="66" t="str">
        <f>'[2]gửi SYT'!I19</f>
        <v>Việt Nam</v>
      </c>
      <c r="J965" s="65" t="str">
        <f>'[2]gửi SYT'!J19</f>
        <v>Hộp 5 vỉ x 20 viên</v>
      </c>
      <c r="K965" s="11" t="str">
        <f>'[2]gửi SYT'!K19</f>
        <v>Viên</v>
      </c>
      <c r="L965" s="67">
        <f>'[2]gửi SYT'!L19</f>
        <v>405000</v>
      </c>
      <c r="M965" s="68">
        <f>'[2]gửi SYT'!M19</f>
        <v>169</v>
      </c>
      <c r="N965" s="69">
        <f>'[2]gửi SYT'!N19</f>
        <v>68445000</v>
      </c>
      <c r="O965" s="22" t="str">
        <f>'[2]gửi SYT'!O19</f>
        <v>Công ty cổ phần dược phẩm Hà Nam Ninh</v>
      </c>
      <c r="P965" s="22" t="str">
        <f>'[2]gửi SYT'!P19</f>
        <v>Nhóm 2</v>
      </c>
      <c r="Q965" s="71" t="s">
        <v>3242</v>
      </c>
      <c r="R965" s="14" t="str">
        <f>'[2]gửi SYT'!R19</f>
        <v>361/QĐ-TTYTYM</v>
      </c>
      <c r="S965" s="17" t="s">
        <v>3243</v>
      </c>
    </row>
    <row r="966" spans="1:19" ht="45">
      <c r="A966" s="10">
        <v>964</v>
      </c>
      <c r="B966" s="65" t="str">
        <f>'[2]gửi SYT'!B20</f>
        <v>Bổ huyết ích não BDF</v>
      </c>
      <c r="C966" s="11" t="str">
        <f>'[2]gửi SYT'!C20</f>
        <v>Đương quy, Bạch quả.</v>
      </c>
      <c r="D966" s="11" t="str">
        <f>'[2]gửi SYT'!D20</f>
        <v>Cao khô Đương quy (tương đương rễ Đương quy khô 600mg) 300mg; Cao khô bạch quả (tương đương lá Bạch quả 1,6g) 40mg</v>
      </c>
      <c r="E966" s="66" t="str">
        <f>'[2]gửi SYT'!E20</f>
        <v>VD-27258-17</v>
      </c>
      <c r="F966" s="66" t="str">
        <f>'[2]gửi SYT'!F20</f>
        <v>Uống</v>
      </c>
      <c r="G966" s="66" t="str">
        <f>'[2]gửi SYT'!G20</f>
        <v>Viên nang mềm</v>
      </c>
      <c r="H966" s="66" t="str">
        <f>'[2]gửi SYT'!H20</f>
        <v>Công ty cổ phần Dược-TTBYT Bình Định (Bidiphar)</v>
      </c>
      <c r="I966" s="66" t="str">
        <f>'[2]gửi SYT'!I20</f>
        <v>Việt Nam</v>
      </c>
      <c r="J966" s="65" t="str">
        <f>'[2]gửi SYT'!J20</f>
        <v>Hộp 6 vỉ x 10 viên</v>
      </c>
      <c r="K966" s="11" t="str">
        <f>'[2]gửi SYT'!K20</f>
        <v>Viên</v>
      </c>
      <c r="L966" s="67">
        <f>'[2]gửi SYT'!L20</f>
        <v>75000</v>
      </c>
      <c r="M966" s="68">
        <f>'[2]gửi SYT'!M20</f>
        <v>1500</v>
      </c>
      <c r="N966" s="69">
        <f>'[2]gửi SYT'!N20</f>
        <v>112500000</v>
      </c>
      <c r="O966" s="22" t="str">
        <f>'[2]gửi SYT'!O20</f>
        <v>Công ty cổ phần dược phẩm Hà Nam Ninh</v>
      </c>
      <c r="P966" s="22" t="str">
        <f>'[2]gửi SYT'!P20</f>
        <v>Nhóm 2</v>
      </c>
      <c r="Q966" s="71" t="s">
        <v>3242</v>
      </c>
      <c r="R966" s="14" t="str">
        <f>'[2]gửi SYT'!R20</f>
        <v>361/QĐ-TTYTYM</v>
      </c>
      <c r="S966" s="17" t="s">
        <v>3243</v>
      </c>
    </row>
    <row r="967" spans="1:19" ht="78.75">
      <c r="A967" s="10">
        <v>965</v>
      </c>
      <c r="B967" s="65" t="str">
        <f>'[2]gửi SYT'!B21</f>
        <v>Hoastex</v>
      </c>
      <c r="C967" s="11" t="str">
        <f>'[2]gửi SYT'!C21</f>
        <v>Húng chanh, Núc nác, Cineol.</v>
      </c>
      <c r="D967" s="11" t="str">
        <f>'[2]gửi SYT'!D21</f>
        <v>45g; 11,25g; 83,7mg.</v>
      </c>
      <c r="E967" s="66" t="str">
        <f>'[2]gửi SYT'!E21</f>
        <v>VD-25220-16</v>
      </c>
      <c r="F967" s="66" t="str">
        <f>'[2]gửi SYT'!F21</f>
        <v>Uống</v>
      </c>
      <c r="G967" s="66" t="str">
        <f>'[2]gửi SYT'!G21</f>
        <v>Siro</v>
      </c>
      <c r="H967" s="66" t="str">
        <f>'[2]gửi SYT'!H21</f>
        <v>Chi nhánh công ty cổ phần dược phẩm OPC tại Bình Dương - Nhà máy dược phẩm OPC</v>
      </c>
      <c r="I967" s="66" t="str">
        <f>'[2]gửi SYT'!I21</f>
        <v>Việt Nam</v>
      </c>
      <c r="J967" s="65" t="str">
        <f>'[2]gửi SYT'!J21</f>
        <v>Hộp 1 chai 90ml</v>
      </c>
      <c r="K967" s="11" t="str">
        <f>'[2]gửi SYT'!K21</f>
        <v>Chai</v>
      </c>
      <c r="L967" s="67">
        <f>'[2]gửi SYT'!L21</f>
        <v>3000</v>
      </c>
      <c r="M967" s="68">
        <f>'[2]gửi SYT'!M21</f>
        <v>35637</v>
      </c>
      <c r="N967" s="69">
        <f>'[2]gửi SYT'!N21</f>
        <v>106911000</v>
      </c>
      <c r="O967" s="22" t="str">
        <f>'[2]gửi SYT'!O21</f>
        <v>CÔNG TY CỔ PHẦN DƯỢC PHẨM OPC</v>
      </c>
      <c r="P967" s="22" t="str">
        <f>'[2]gửi SYT'!P21</f>
        <v>Nhóm 2</v>
      </c>
      <c r="Q967" s="71" t="s">
        <v>3242</v>
      </c>
      <c r="R967" s="14" t="str">
        <f>'[2]gửi SYT'!R21</f>
        <v>361/QĐ-TTYTYM</v>
      </c>
      <c r="S967" s="17" t="s">
        <v>3243</v>
      </c>
    </row>
    <row r="968" spans="1:19" ht="56.25">
      <c r="A968" s="10">
        <v>966</v>
      </c>
      <c r="B968" s="65" t="str">
        <f>'[2]gửi SYT'!B22</f>
        <v>Thuốc ho bổ phế</v>
      </c>
      <c r="C968" s="11" t="str">
        <f>'[2]gửi SYT'!C22</f>
        <v>Trần bì, Cát cánh, Tiền hồ, Tô diệp, Tử uyển, Thiên môn, Tang bạch bì, Tang diệp, Cam thảo, Ô mai, Khương hoàng, Menthol</v>
      </c>
      <c r="D968" s="11" t="str">
        <f>'[2]gửi SYT'!D22</f>
        <v>20g, 10g, 10g, 10g, 10g, 4g, 4g, 4g, 3g, 3g, 2g, 0.044g</v>
      </c>
      <c r="E968" s="66" t="str">
        <f>'[2]gửi SYT'!E22</f>
        <v xml:space="preserve">VD-23290-15 </v>
      </c>
      <c r="F968" s="66" t="str">
        <f>'[2]gửi SYT'!F22</f>
        <v>Uống</v>
      </c>
      <c r="G968" s="66" t="str">
        <f>'[2]gửi SYT'!G22</f>
        <v>Cao lỏng</v>
      </c>
      <c r="H968" s="66" t="str">
        <f>'[2]gửi SYT'!H22</f>
        <v>Công ty TNHH Dược phẩm FITOPHARMA</v>
      </c>
      <c r="I968" s="66" t="str">
        <f>'[2]gửi SYT'!I22</f>
        <v>Việt Nam</v>
      </c>
      <c r="J968" s="65" t="str">
        <f>'[2]gửi SYT'!J22</f>
        <v>Hộp 1 chai x 80ml</v>
      </c>
      <c r="K968" s="11" t="str">
        <f>'[2]gửi SYT'!K22</f>
        <v>Chai</v>
      </c>
      <c r="L968" s="67">
        <f>'[2]gửi SYT'!L22</f>
        <v>2000</v>
      </c>
      <c r="M968" s="68">
        <f>'[2]gửi SYT'!M22</f>
        <v>22000</v>
      </c>
      <c r="N968" s="69">
        <f>'[2]gửi SYT'!N22</f>
        <v>44000000</v>
      </c>
      <c r="O968" s="22" t="str">
        <f>'[2]gửi SYT'!O22</f>
        <v>Công ty TNHH Thương mại Dược phẩm Đào Gia</v>
      </c>
      <c r="P968" s="22" t="str">
        <f>'[2]gửi SYT'!P22</f>
        <v>Nhóm 2</v>
      </c>
      <c r="Q968" s="71" t="s">
        <v>3242</v>
      </c>
      <c r="R968" s="14" t="str">
        <f>'[2]gửi SYT'!R22</f>
        <v>361/QĐ-TTYTYM</v>
      </c>
      <c r="S968" s="17" t="s">
        <v>3243</v>
      </c>
    </row>
    <row r="969" spans="1:19" ht="45">
      <c r="A969" s="10">
        <v>967</v>
      </c>
      <c r="B969" s="65" t="str">
        <f>'[2]gửi SYT'!B23</f>
        <v>Hoạt huyết Phúc Hưng</v>
      </c>
      <c r="C969" s="11" t="str">
        <f>'[2]gửi SYT'!C23</f>
        <v>Đương quy, Thục địa, Ngưu tất, Xuyên khung, Ích mẫu</v>
      </c>
      <c r="D969" s="11" t="str">
        <f>'[2]gửi SYT'!D23</f>
        <v>120mg, 400mg, 400mg, 300mg, 300mg</v>
      </c>
      <c r="E969" s="66" t="str">
        <f>'[2]gửi SYT'!E23</f>
        <v xml:space="preserve">VD-24511-16 </v>
      </c>
      <c r="F969" s="66" t="str">
        <f>'[2]gửi SYT'!F23</f>
        <v xml:space="preserve">Uống </v>
      </c>
      <c r="G969" s="66" t="str">
        <f>'[2]gửi SYT'!G23</f>
        <v>Viên nén bao phim</v>
      </c>
      <c r="H969" s="66" t="str">
        <f>'[2]gửi SYT'!H23</f>
        <v>Công ty TNHH Đông Dược Phúc Hưng</v>
      </c>
      <c r="I969" s="66" t="str">
        <f>'[2]gửi SYT'!I23</f>
        <v>Việt Nam</v>
      </c>
      <c r="J969" s="65" t="str">
        <f>'[2]gửi SYT'!J23</f>
        <v>Hộp 2 vỉ x 20 viên</v>
      </c>
      <c r="K969" s="11" t="str">
        <f>'[2]gửi SYT'!K23</f>
        <v>Viên</v>
      </c>
      <c r="L969" s="67">
        <f>'[2]gửi SYT'!L23</f>
        <v>500000</v>
      </c>
      <c r="M969" s="68">
        <f>'[2]gửi SYT'!M23</f>
        <v>775</v>
      </c>
      <c r="N969" s="69">
        <f>'[2]gửi SYT'!N23</f>
        <v>387500000</v>
      </c>
      <c r="O969" s="34" t="str">
        <f>'[2]gửi SYT'!O23</f>
        <v>Công ty TNHH Thương mại Dược phẩm Đào Gia</v>
      </c>
      <c r="P969" s="22" t="str">
        <f>'[2]gửi SYT'!P23</f>
        <v>Nhóm 2</v>
      </c>
      <c r="Q969" s="71" t="s">
        <v>3242</v>
      </c>
      <c r="R969" s="14" t="str">
        <f>'[2]gửi SYT'!R23</f>
        <v>361/QĐ-TTYTYM</v>
      </c>
      <c r="S969" s="17" t="s">
        <v>3243</v>
      </c>
    </row>
    <row r="970" spans="1:19" ht="45">
      <c r="A970" s="10">
        <v>968</v>
      </c>
      <c r="B970" s="65" t="str">
        <f>'[2]gửi SYT'!B24</f>
        <v>Sáng mắt</v>
      </c>
      <c r="C970" s="11" t="str">
        <f>'[2]gửi SYT'!C24</f>
        <v>Thục địa, Hoài sơn, Đương quy, Trạch tả, Hà thủ ô đỏ, Thảo quyết minh, Cúc hoa, Hạ khô thảo</v>
      </c>
      <c r="D970" s="11" t="str">
        <f>'[2]gửi SYT'!D24</f>
        <v>125mg, 160mg, 160mg, 40mg, 40mg, 50mg, 24mg, 12,5mg</v>
      </c>
      <c r="E970" s="66" t="str">
        <f>'[2]gửi SYT'!E24</f>
        <v>VD-24070-16</v>
      </c>
      <c r="F970" s="66" t="str">
        <f>'[2]gửi SYT'!F24</f>
        <v>Uống</v>
      </c>
      <c r="G970" s="66" t="str">
        <f>'[2]gửi SYT'!G24</f>
        <v>Viên nang cứng</v>
      </c>
      <c r="H970" s="66" t="str">
        <f>'[2]gửi SYT'!H24</f>
        <v>Công ty Cổ phần công nghệ cao Traphaco</v>
      </c>
      <c r="I970" s="66" t="str">
        <f>'[2]gửi SYT'!I24</f>
        <v>Việt Nam</v>
      </c>
      <c r="J970" s="65" t="str">
        <f>'[2]gửi SYT'!J24</f>
        <v>Hộp 10 vỉ x 10 viên</v>
      </c>
      <c r="K970" s="11" t="str">
        <f>'[2]gửi SYT'!K24</f>
        <v>Viên</v>
      </c>
      <c r="L970" s="67">
        <f>'[2]gửi SYT'!L24</f>
        <v>30000</v>
      </c>
      <c r="M970" s="68">
        <f>'[2]gửi SYT'!M24</f>
        <v>650</v>
      </c>
      <c r="N970" s="69">
        <f>'[2]gửi SYT'!N24</f>
        <v>19500000</v>
      </c>
      <c r="O970" s="34" t="str">
        <f>'[2]gửi SYT'!O24</f>
        <v>Công ty TNHH Thương mại Dược phẩm Đào Gia</v>
      </c>
      <c r="P970" s="22" t="str">
        <f>'[2]gửi SYT'!P24</f>
        <v>Nhóm 2</v>
      </c>
      <c r="Q970" s="71" t="s">
        <v>3242</v>
      </c>
      <c r="R970" s="14" t="str">
        <f>'[2]gửi SYT'!R24</f>
        <v>361/QĐ-TTYTYM</v>
      </c>
      <c r="S970" s="17" t="s">
        <v>3243</v>
      </c>
    </row>
    <row r="971" spans="1:19" ht="67.5">
      <c r="A971" s="10">
        <v>969</v>
      </c>
      <c r="B971" s="65" t="str">
        <f>'[2]gửi SYT'!B25</f>
        <v>Xoang HL</v>
      </c>
      <c r="C971" s="11" t="str">
        <f>'[2]gửi SYT'!C25</f>
        <v>Ké đầu ngựa (thương nhĩ tử), Tân di hoa, Ngũ sắc (Cỏ hôi), Bạch chỉ, Tế Tân, Xuyên khung, Hoàng kỳ, Cát cánh, Sài hồ bắc, Bạc hà, Hoàng cầm, Dành dành (chi tử), Phục linh</v>
      </c>
      <c r="D971" s="11" t="str">
        <f>'[2]gửi SYT'!D25</f>
        <v xml:space="preserve">500mg, 350mg, 350mg, 150mg, 100mg, 100mg, 100mg, 100mg, 100mg, 50mg, 50mg, 50mg, 50mg </v>
      </c>
      <c r="E971" s="66" t="str">
        <f>'[2]gửi SYT'!E25</f>
        <v>VD-35160-21</v>
      </c>
      <c r="F971" s="66" t="str">
        <f>'[2]gửi SYT'!F25</f>
        <v>Uống</v>
      </c>
      <c r="G971" s="66" t="str">
        <f>'[2]gửi SYT'!G25</f>
        <v>Viên nang cứng</v>
      </c>
      <c r="H971" s="66" t="str">
        <f>'[2]gửi SYT'!H25</f>
        <v>Công ty TNHH dược phẩm Hà Thành</v>
      </c>
      <c r="I971" s="66" t="str">
        <f>'[2]gửi SYT'!I25</f>
        <v>Việt Nam</v>
      </c>
      <c r="J971" s="65" t="str">
        <f>'[2]gửi SYT'!J25</f>
        <v>Hộp 10 vỉ x 10 viên</v>
      </c>
      <c r="K971" s="11" t="str">
        <f>'[2]gửi SYT'!K25</f>
        <v>Viên</v>
      </c>
      <c r="L971" s="67">
        <f>'[2]gửi SYT'!L25</f>
        <v>10000</v>
      </c>
      <c r="M971" s="68">
        <f>'[2]gửi SYT'!M25</f>
        <v>2300</v>
      </c>
      <c r="N971" s="69">
        <f>'[2]gửi SYT'!N25</f>
        <v>23000000</v>
      </c>
      <c r="O971" s="34" t="str">
        <f>'[2]gửi SYT'!O25</f>
        <v>Công ty cổ phần dược phẩm Hà Nam Ninh</v>
      </c>
      <c r="P971" s="22" t="str">
        <f>'[2]gửi SYT'!P25</f>
        <v>Nhóm 2</v>
      </c>
      <c r="Q971" s="71" t="s">
        <v>3242</v>
      </c>
      <c r="R971" s="14" t="str">
        <f>'[2]gửi SYT'!R25</f>
        <v>361/QĐ-TTYTYM</v>
      </c>
      <c r="S971" s="17" t="s">
        <v>3243</v>
      </c>
    </row>
    <row r="972" spans="1:19" ht="45">
      <c r="A972" s="10">
        <v>970</v>
      </c>
      <c r="B972" s="65" t="str">
        <f>'[2]gửi SYT'!B26</f>
        <v xml:space="preserve">Dầu xoa Sao Vàng </v>
      </c>
      <c r="C972" s="11" t="str">
        <f>'[2]gửi SYT'!C26</f>
        <v>Menthol; Cam phor; tinh dầu Đinh hương; tinh dầu Quế; tinh dầu Tràm</v>
      </c>
      <c r="D972" s="11" t="str">
        <f>'[2]gửi SYT'!D26</f>
        <v>Menthol 1,44g; Cam phor 0,45g; tinh dầu Đinh hương 1,25g; tinh dầu Quế 0,02g; tinh dầu Tràm 0,06g</v>
      </c>
      <c r="E972" s="66" t="str">
        <f>'[2]gửi SYT'!E26</f>
        <v>VD-33289-19</v>
      </c>
      <c r="F972" s="66" t="str">
        <f>'[2]gửi SYT'!F26</f>
        <v>Dùng ngoài</v>
      </c>
      <c r="G972" s="66" t="str">
        <f>'[2]gửi SYT'!G26</f>
        <v>Dầu xoa</v>
      </c>
      <c r="H972" s="66" t="str">
        <f>'[2]gửi SYT'!H26</f>
        <v>Công ty Cổ phần Dược Danapha</v>
      </c>
      <c r="I972" s="66" t="str">
        <f>'[2]gửi SYT'!I26</f>
        <v>Việt Nam</v>
      </c>
      <c r="J972" s="65" t="str">
        <f>'[2]gửi SYT'!J26</f>
        <v>Hộp 1 lọ x 5ml</v>
      </c>
      <c r="K972" s="11" t="str">
        <f>'[2]gửi SYT'!K26</f>
        <v>Lọ</v>
      </c>
      <c r="L972" s="67">
        <f>'[2]gửi SYT'!L26</f>
        <v>2000</v>
      </c>
      <c r="M972" s="68">
        <f>'[2]gửi SYT'!M26</f>
        <v>8200</v>
      </c>
      <c r="N972" s="69">
        <f>'[2]gửi SYT'!N26</f>
        <v>16400000</v>
      </c>
      <c r="O972" s="34" t="str">
        <f>'[2]gửi SYT'!O26</f>
        <v>Công ty cổ phần Dược Danapha</v>
      </c>
      <c r="P972" s="22" t="str">
        <f>'[2]gửi SYT'!P26</f>
        <v>Nhóm 2</v>
      </c>
      <c r="Q972" s="71" t="s">
        <v>3242</v>
      </c>
      <c r="R972" s="14" t="str">
        <f>'[2]gửi SYT'!R26</f>
        <v>361/QĐ-TTYTYM</v>
      </c>
      <c r="S972" s="17" t="s">
        <v>3243</v>
      </c>
    </row>
    <row r="973" spans="1:19" ht="45">
      <c r="A973" s="10">
        <v>971</v>
      </c>
      <c r="B973" s="65" t="str">
        <f>[3]ok!B7</f>
        <v xml:space="preserve">A.T Lục vị </v>
      </c>
      <c r="C973" s="11" t="str">
        <f>[3]ok!C7</f>
        <v>Thục địa, Hoài Sơn, Sơn thù, Mẫu đơn bì, Bạch linh, Trạch tả</v>
      </c>
      <c r="D973" s="11" t="str">
        <f>[3]ok!D7</f>
        <v>1,6g; 0,8g; 0,8g; 0,6g; 0,6g; 0,6g /8ml</v>
      </c>
      <c r="E973" s="66" t="str">
        <f>[3]ok!E7</f>
        <v>VD-25633-16</v>
      </c>
      <c r="F973" s="66" t="str">
        <f>[3]ok!F7</f>
        <v>Uống</v>
      </c>
      <c r="G973" s="66" t="str">
        <f>[3]ok!G7</f>
        <v>Cao lỏng</v>
      </c>
      <c r="H973" s="66" t="str">
        <f>[3]ok!H7</f>
        <v>Công ty Cổ phần Dược phẩm An Thiên</v>
      </c>
      <c r="I973" s="66" t="str">
        <f>[3]ok!I7</f>
        <v>Việt Nam</v>
      </c>
      <c r="J973" s="65" t="str">
        <f>[3]ok!J7</f>
        <v>Hộp 1 chai x 120 ml</v>
      </c>
      <c r="K973" s="11" t="str">
        <f>[3]ok!K7</f>
        <v>chai</v>
      </c>
      <c r="L973" s="67">
        <f>[3]ok!L7</f>
        <v>7260</v>
      </c>
      <c r="M973" s="68">
        <f>[3]ok!M7</f>
        <v>24000</v>
      </c>
      <c r="N973" s="69">
        <f>[3]ok!N7</f>
        <v>174240000</v>
      </c>
      <c r="O973" s="34" t="str">
        <f>[3]ok!O7</f>
        <v>Công ty Cổ phần Dược phẩm An Thiên</v>
      </c>
      <c r="P973" s="22" t="str">
        <f>[3]ok!P7</f>
        <v>N2</v>
      </c>
      <c r="Q973" s="71" t="s">
        <v>3214</v>
      </c>
      <c r="R973" s="14" t="s">
        <v>1740</v>
      </c>
      <c r="S973" s="17" t="s">
        <v>1741</v>
      </c>
    </row>
    <row r="974" spans="1:19" ht="45">
      <c r="A974" s="10">
        <v>972</v>
      </c>
      <c r="B974" s="65" t="str">
        <f>[3]ok!B8</f>
        <v>Thuốc ho Astemix</v>
      </c>
      <c r="C974" s="11" t="str">
        <f>[3]ok!C8</f>
        <v>Húng chanh, Núc nác, Cineol.</v>
      </c>
      <c r="D974" s="11" t="str">
        <f>[3]ok!D8</f>
        <v>500mg; 125mg; 0,883mg/ml</v>
      </c>
      <c r="E974" s="66" t="str">
        <f>[3]ok!E8</f>
        <v>VD-33407-19</v>
      </c>
      <c r="F974" s="66" t="str">
        <f>[3]ok!F8</f>
        <v>Uống</v>
      </c>
      <c r="G974" s="66" t="str">
        <f>[3]ok!G8</f>
        <v>Cao lỏng</v>
      </c>
      <c r="H974" s="66" t="str">
        <f>[3]ok!H8</f>
        <v>Công ty Cổ phần Dược phẩm An Thiên</v>
      </c>
      <c r="I974" s="66" t="str">
        <f>[3]ok!I8</f>
        <v>Việt Nam</v>
      </c>
      <c r="J974" s="65" t="str">
        <f>[3]ok!J8</f>
        <v>Hộp 1 chai 60ml</v>
      </c>
      <c r="K974" s="11" t="str">
        <f>[3]ok!K8</f>
        <v>Chai</v>
      </c>
      <c r="L974" s="67">
        <f>[3]ok!L8</f>
        <v>143850</v>
      </c>
      <c r="M974" s="70">
        <f>[3]ok!M8</f>
        <v>27300</v>
      </c>
      <c r="N974" s="69">
        <f>[3]ok!N8</f>
        <v>3927105000</v>
      </c>
      <c r="O974" s="22" t="str">
        <f>[3]ok!O8</f>
        <v>CÔNG TY Cổ PHầN DƯợC PHẩM AN THIÊN</v>
      </c>
      <c r="P974" s="22" t="str">
        <f>[3]ok!P8</f>
        <v>N2</v>
      </c>
      <c r="Q974" s="71" t="s">
        <v>3214</v>
      </c>
      <c r="R974" s="14" t="s">
        <v>1740</v>
      </c>
      <c r="S974" s="17" t="str">
        <f>$S$973</f>
        <v>SYT Quảng Ngãi</v>
      </c>
    </row>
    <row r="975" spans="1:19" ht="33.75">
      <c r="A975" s="10">
        <v>973</v>
      </c>
      <c r="B975" s="65" t="str">
        <f>[3]ok!B9</f>
        <v>Thuốc ho thảo dược</v>
      </c>
      <c r="C975" s="11" t="str">
        <f>[3]ok!C9</f>
        <v xml:space="preserve"> Cát cánh,Kinh giới,Tử uyển, Bách bộ,  Hạnh nhân,Cam thảo,Trần bì, Mạch môn.</v>
      </c>
      <c r="D975" s="11" t="str">
        <f>[3]ok!D9</f>
        <v xml:space="preserve"> 6 g; 10 g; 10 g;10 g;10 g; 8 g; 8 g; 10 g</v>
      </c>
      <c r="E975" s="66" t="str">
        <f>[3]ok!E9</f>
        <v>VD-33196-19</v>
      </c>
      <c r="F975" s="66" t="str">
        <f>[3]ok!F9</f>
        <v>Uống</v>
      </c>
      <c r="G975" s="66" t="str">
        <f>[3]ok!G9</f>
        <v>Siro</v>
      </c>
      <c r="H975" s="66" t="str">
        <f>[3]ok!H9</f>
        <v>Công ty Cổ phần Dược phẩm Yên Bái</v>
      </c>
      <c r="I975" s="66" t="str">
        <f>[3]ok!I9</f>
        <v>Việt Nam</v>
      </c>
      <c r="J975" s="65" t="str">
        <f>[3]ok!J9</f>
        <v>Hộp 1 chai 100ml + 1 cốc chia liều</v>
      </c>
      <c r="K975" s="11" t="str">
        <f>[3]ok!K9</f>
        <v>Chai</v>
      </c>
      <c r="L975" s="67">
        <f>[3]ok!L9</f>
        <v>27100</v>
      </c>
      <c r="M975" s="68">
        <f>[3]ok!M9</f>
        <v>19390</v>
      </c>
      <c r="N975" s="69">
        <f>[3]ok!N9</f>
        <v>525469000</v>
      </c>
      <c r="O975" s="34" t="str">
        <f>[3]ok!O9</f>
        <v>Công ty Cổ Phần Dược Phẩm Bến Tre</v>
      </c>
      <c r="P975" s="22" t="str">
        <f>[3]ok!P9</f>
        <v>N2</v>
      </c>
      <c r="Q975" s="71" t="s">
        <v>3214</v>
      </c>
      <c r="R975" s="14" t="s">
        <v>1740</v>
      </c>
      <c r="S975" s="17" t="str">
        <f t="shared" ref="S975:S1038" si="8">$S$973</f>
        <v>SYT Quảng Ngãi</v>
      </c>
    </row>
    <row r="976" spans="1:19" ht="33.75">
      <c r="A976" s="10">
        <v>974</v>
      </c>
      <c r="B976" s="65" t="str">
        <f>[3]ok!B10</f>
        <v>Tam thất bổ máu - YB</v>
      </c>
      <c r="C976" s="11" t="str">
        <f>[3]ok!C10</f>
        <v>Tam thất</v>
      </c>
      <c r="D976" s="11" t="str">
        <f>[3]ok!D10</f>
        <v>0,6g</v>
      </c>
      <c r="E976" s="66" t="str">
        <f>[3]ok!E10</f>
        <v>VD-33658-19</v>
      </c>
      <c r="F976" s="66" t="str">
        <f>[3]ok!F10</f>
        <v>Uống</v>
      </c>
      <c r="G976" s="66" t="str">
        <f>[3]ok!G10</f>
        <v>Viên nang cứng</v>
      </c>
      <c r="H976" s="66" t="str">
        <f>[3]ok!H10</f>
        <v>Công ty Cổ phần Dược phẩm Yên Bái</v>
      </c>
      <c r="I976" s="66" t="str">
        <f>[3]ok!I10</f>
        <v>Việt Nam</v>
      </c>
      <c r="J976" s="65" t="str">
        <f>[3]ok!J10</f>
        <v>Hộp 1 túi x 2 vỉ x 10 viên</v>
      </c>
      <c r="K976" s="11" t="str">
        <f>[3]ok!K10</f>
        <v>Viên</v>
      </c>
      <c r="L976" s="67">
        <f>[3]ok!L10</f>
        <v>20000</v>
      </c>
      <c r="M976" s="70">
        <f>[3]ok!M10</f>
        <v>3490</v>
      </c>
      <c r="N976" s="69">
        <f>[3]ok!N10</f>
        <v>69800000</v>
      </c>
      <c r="O976" s="22" t="str">
        <f>[3]ok!O10</f>
        <v>Công ty Cổ Phần Dược Phẩm Bến Tre</v>
      </c>
      <c r="P976" s="22" t="str">
        <f>[3]ok!P10</f>
        <v>N2</v>
      </c>
      <c r="Q976" s="71" t="s">
        <v>3214</v>
      </c>
      <c r="R976" s="14" t="s">
        <v>1740</v>
      </c>
      <c r="S976" s="17" t="str">
        <f t="shared" si="8"/>
        <v>SYT Quảng Ngãi</v>
      </c>
    </row>
    <row r="977" spans="1:19" ht="45">
      <c r="A977" s="10">
        <v>975</v>
      </c>
      <c r="B977" s="65" t="str">
        <f>[3]ok!B11</f>
        <v>An thần</v>
      </c>
      <c r="C977" s="11" t="str">
        <f>[3]ok!C11</f>
        <v>Táo nhân,Tâm sen, Thảo quyết minh, Đăng tâm thảo.</v>
      </c>
      <c r="D977" s="11" t="str">
        <f>[3]ok!D11</f>
        <v>Mỗi viên chứa 300mg cao khô hỗn hợp gồm: Táo nhân 0,8g; Tâm sen 0,8g; Thảo quyết minh 0,3g; Đăng tâm thảo 0,1g.</v>
      </c>
      <c r="E977" s="66" t="str">
        <f>[3]ok!E11</f>
        <v>VD-16618-12</v>
      </c>
      <c r="F977" s="66" t="str">
        <f>[3]ok!F11</f>
        <v>Uống</v>
      </c>
      <c r="G977" s="66" t="str">
        <f>[3]ok!G11</f>
        <v>Viên nang</v>
      </c>
      <c r="H977" s="66" t="str">
        <f>[3]ok!H11</f>
        <v>Công ty Cổ phần Dược phẩm Yên Bái</v>
      </c>
      <c r="I977" s="66" t="str">
        <f>[3]ok!I11</f>
        <v>Việt Nam</v>
      </c>
      <c r="J977" s="65" t="str">
        <f>[3]ok!J11</f>
        <v>Hộp 5 vỉ x 10 viên</v>
      </c>
      <c r="K977" s="11" t="str">
        <f>[3]ok!K11</f>
        <v>Viên</v>
      </c>
      <c r="L977" s="67">
        <f>[3]ok!L11</f>
        <v>390200</v>
      </c>
      <c r="M977" s="68">
        <f>[3]ok!M11</f>
        <v>2100</v>
      </c>
      <c r="N977" s="69">
        <f>[3]ok!N11</f>
        <v>819420000</v>
      </c>
      <c r="O977" s="34" t="str">
        <f>[3]ok!O11</f>
        <v>Công ty Cổ Phần Dược Phẩm Bến Tre</v>
      </c>
      <c r="P977" s="22" t="str">
        <f>[3]ok!P11</f>
        <v>N2</v>
      </c>
      <c r="Q977" s="71" t="s">
        <v>3214</v>
      </c>
      <c r="R977" s="14" t="s">
        <v>1740</v>
      </c>
      <c r="S977" s="17" t="str">
        <f t="shared" si="8"/>
        <v>SYT Quảng Ngãi</v>
      </c>
    </row>
    <row r="978" spans="1:19" ht="45">
      <c r="A978" s="10">
        <v>976</v>
      </c>
      <c r="B978" s="65" t="str">
        <f>[3]ok!B12</f>
        <v>Cynara</v>
      </c>
      <c r="C978" s="11" t="str">
        <f>[3]ok!C12</f>
        <v>Actiso</v>
      </c>
      <c r="D978" s="11" t="str">
        <f>[3]ok!D12</f>
        <v>Cao đặc Actiso (18:1) 200 mg</v>
      </c>
      <c r="E978" s="66" t="str">
        <f>[3]ok!E12</f>
        <v>VD-23760-15</v>
      </c>
      <c r="F978" s="66" t="str">
        <f>[3]ok!F12</f>
        <v>Uống</v>
      </c>
      <c r="G978" s="66" t="str">
        <f>[3]ok!G12</f>
        <v>Viên nang</v>
      </c>
      <c r="H978" s="66" t="str">
        <f>[3]ok!H12</f>
        <v>Công ty cổ phần dược vật tư y tế Hải Dương</v>
      </c>
      <c r="I978" s="66" t="str">
        <f>[3]ok!I12</f>
        <v>Việt Nam</v>
      </c>
      <c r="J978" s="65" t="str">
        <f>[3]ok!J12</f>
        <v>Hộp 5 vỉ x 10 viên</v>
      </c>
      <c r="K978" s="11" t="str">
        <f>[3]ok!K12</f>
        <v>Viên</v>
      </c>
      <c r="L978" s="67">
        <f>[3]ok!L12</f>
        <v>14762</v>
      </c>
      <c r="M978" s="68">
        <f>[3]ok!M12</f>
        <v>1000</v>
      </c>
      <c r="N978" s="69">
        <f>[3]ok!N12</f>
        <v>14762000</v>
      </c>
      <c r="O978" s="22" t="str">
        <f>[3]ok!O12</f>
        <v>Công ty cổ phần dược phẩm trung ương Codupha</v>
      </c>
      <c r="P978" s="22" t="str">
        <f>[3]ok!P12</f>
        <v>N1</v>
      </c>
      <c r="Q978" s="71" t="s">
        <v>3214</v>
      </c>
      <c r="R978" s="14" t="s">
        <v>1740</v>
      </c>
      <c r="S978" s="17" t="str">
        <f t="shared" si="8"/>
        <v>SYT Quảng Ngãi</v>
      </c>
    </row>
    <row r="979" spans="1:19" ht="45">
      <c r="A979" s="10">
        <v>977</v>
      </c>
      <c r="B979" s="65" t="str">
        <f>[3]ok!B13</f>
        <v>DHC 10</v>
      </c>
      <c r="C979" s="11" t="str">
        <f>[3]ok!C13</f>
        <v>Diệp hạ châu</v>
      </c>
      <c r="D979" s="11" t="str">
        <f>[3]ok!D13</f>
        <v>Cao khô diệp hạ châu (tương đương 10g diệp hạ châu) 1000mg</v>
      </c>
      <c r="E979" s="66" t="str">
        <f>[3]ok!E13</f>
        <v>VD-31292-18</v>
      </c>
      <c r="F979" s="66" t="str">
        <f>[3]ok!F13</f>
        <v>Uống</v>
      </c>
      <c r="G979" s="66" t="str">
        <f>[3]ok!G13</f>
        <v>Thuốc Cốm</v>
      </c>
      <c r="H979" s="66" t="str">
        <f>[3]ok!H13</f>
        <v>Công ty cổ phần dược vật tư y tế Quảng Ninh</v>
      </c>
      <c r="I979" s="66" t="str">
        <f>[3]ok!I13</f>
        <v>Việt Nam</v>
      </c>
      <c r="J979" s="65" t="str">
        <f>[3]ok!J13</f>
        <v>Hộp 20 gói x 2,5g</v>
      </c>
      <c r="K979" s="11" t="str">
        <f>[3]ok!K13</f>
        <v>Gói</v>
      </c>
      <c r="L979" s="67">
        <f>[3]ok!L13</f>
        <v>46760</v>
      </c>
      <c r="M979" s="68">
        <f>[3]ok!M13</f>
        <v>3200</v>
      </c>
      <c r="N979" s="69">
        <f>[3]ok!N13</f>
        <v>149632000</v>
      </c>
      <c r="O979" s="22" t="str">
        <f>[3]ok!O13</f>
        <v>Công ty cổ phần dược phẩm trung ương Codupha</v>
      </c>
      <c r="P979" s="22" t="str">
        <f>[3]ok!P13</f>
        <v>N2</v>
      </c>
      <c r="Q979" s="71" t="s">
        <v>3214</v>
      </c>
      <c r="R979" s="14" t="s">
        <v>1740</v>
      </c>
      <c r="S979" s="17" t="str">
        <f t="shared" si="8"/>
        <v>SYT Quảng Ngãi</v>
      </c>
    </row>
    <row r="980" spans="1:19" ht="45">
      <c r="A980" s="10">
        <v>978</v>
      </c>
      <c r="B980" s="65" t="str">
        <f>[3]ok!B14</f>
        <v>Diệp hạ châu</v>
      </c>
      <c r="C980" s="11" t="str">
        <f>[3]ok!C14</f>
        <v>Diệp hạ châu</v>
      </c>
      <c r="D980" s="11" t="str">
        <f>[3]ok!D14</f>
        <v>Cao đặc Diệp hạ châu (tương đương với 1g Diệp hạ châu) 150mg</v>
      </c>
      <c r="E980" s="66" t="str">
        <f>[3]ok!E14</f>
        <v>VD-33690-19</v>
      </c>
      <c r="F980" s="66" t="str">
        <f>[3]ok!F14</f>
        <v>Uống</v>
      </c>
      <c r="G980" s="66" t="str">
        <f>[3]ok!G14</f>
        <v>Viên</v>
      </c>
      <c r="H980" s="66" t="str">
        <f>[3]ok!H14</f>
        <v>Công ty cổ phần dược vật tư y tế Hải Dương</v>
      </c>
      <c r="I980" s="66" t="str">
        <f>[3]ok!I14</f>
        <v>Việt Nam</v>
      </c>
      <c r="J980" s="65" t="str">
        <f>[3]ok!J14</f>
        <v>Hộp 1 túi 5 vỉ x 20 viên</v>
      </c>
      <c r="K980" s="11" t="str">
        <f>[3]ok!K14</f>
        <v>Viên</v>
      </c>
      <c r="L980" s="67">
        <f>[3]ok!L14</f>
        <v>506720</v>
      </c>
      <c r="M980" s="68">
        <f>[3]ok!M14</f>
        <v>298</v>
      </c>
      <c r="N980" s="69">
        <f>[3]ok!N14</f>
        <v>151002560</v>
      </c>
      <c r="O980" s="34" t="str">
        <f>[3]ok!O14</f>
        <v>Công ty cổ phần dược phẩm trung ương Codupha</v>
      </c>
      <c r="P980" s="22" t="str">
        <f>[3]ok!P14</f>
        <v>N2</v>
      </c>
      <c r="Q980" s="71" t="s">
        <v>3214</v>
      </c>
      <c r="R980" s="14" t="s">
        <v>1740</v>
      </c>
      <c r="S980" s="17" t="str">
        <f t="shared" si="8"/>
        <v>SYT Quảng Ngãi</v>
      </c>
    </row>
    <row r="981" spans="1:19" ht="67.5">
      <c r="A981" s="10">
        <v>979</v>
      </c>
      <c r="B981" s="65" t="str">
        <f>[3]ok!B15</f>
        <v>Hoạt huyết dưỡng não</v>
      </c>
      <c r="C981" s="11" t="str">
        <f>[3]ok!C15</f>
        <v>Đinh lăng, Bạch quả.</v>
      </c>
      <c r="D981" s="11" t="str">
        <f>[3]ok!D15</f>
        <v>Cao đặc rễ đinh lăng (tương đương với 2000mg rễ đinh lăng) 200 mg; Cao khô lá bạch quả (tương đương với không dưới 6,45mg ginkgo flavonoid toàn phần) 30 mg.</v>
      </c>
      <c r="E981" s="66" t="str">
        <f>[3]ok!E15</f>
        <v>VD-22572-15</v>
      </c>
      <c r="F981" s="66" t="str">
        <f>[3]ok!F15</f>
        <v>Uống</v>
      </c>
      <c r="G981" s="66" t="str">
        <f>[3]ok!G15</f>
        <v>Viên nang</v>
      </c>
      <c r="H981" s="66" t="str">
        <f>[3]ok!H15</f>
        <v>Công ty cổ phần dược vật tư y tế Hải Dương</v>
      </c>
      <c r="I981" s="66" t="str">
        <f>[3]ok!I15</f>
        <v>Việt Nam</v>
      </c>
      <c r="J981" s="65" t="str">
        <f>[3]ok!J15</f>
        <v>Hộp 5 vỉ x 10 viên</v>
      </c>
      <c r="K981" s="11" t="str">
        <f>[3]ok!K15</f>
        <v>Viên</v>
      </c>
      <c r="L981" s="67">
        <f>[3]ok!L15</f>
        <v>408040</v>
      </c>
      <c r="M981" s="70">
        <f>[3]ok!M15</f>
        <v>462</v>
      </c>
      <c r="N981" s="69">
        <f>[3]ok!N15</f>
        <v>188514480</v>
      </c>
      <c r="O981" s="22" t="str">
        <f>[3]ok!O15</f>
        <v>Công ty cổ phần dược phẩm trung ương Codupha</v>
      </c>
      <c r="P981" s="22" t="str">
        <f>[3]ok!P15</f>
        <v>N2</v>
      </c>
      <c r="Q981" s="71" t="s">
        <v>3214</v>
      </c>
      <c r="R981" s="14" t="s">
        <v>1740</v>
      </c>
      <c r="S981" s="17" t="str">
        <f t="shared" si="8"/>
        <v>SYT Quảng Ngãi</v>
      </c>
    </row>
    <row r="982" spans="1:19" ht="33.75">
      <c r="A982" s="10">
        <v>980</v>
      </c>
      <c r="B982" s="65" t="str">
        <f>[3]ok!B16</f>
        <v>Kim Tiền Thảo HM</v>
      </c>
      <c r="C982" s="11" t="str">
        <f>[3]ok!C16</f>
        <v>Kim tiền thảo</v>
      </c>
      <c r="D982" s="11" t="str">
        <f>[3]ok!D16</f>
        <v>Mỗi gói 2g chứa: Cao đặc kim tiền thảo 10:1 (tương đương với 6g kim tiền thảo) 600mg</v>
      </c>
      <c r="E982" s="66" t="str">
        <f>[3]ok!E16</f>
        <v>VD-27237-17</v>
      </c>
      <c r="F982" s="66" t="str">
        <f>[3]ok!F16</f>
        <v>Uống</v>
      </c>
      <c r="G982" s="66" t="str">
        <f>[3]ok!G16</f>
        <v>Thuốc Cốm</v>
      </c>
      <c r="H982" s="66" t="str">
        <f>[3]ok!H16</f>
        <v>Công ty CP Dược VTYT Hải Dương</v>
      </c>
      <c r="I982" s="66" t="str">
        <f>[3]ok!I16</f>
        <v>Việt Nam</v>
      </c>
      <c r="J982" s="65" t="str">
        <f>[3]ok!J16</f>
        <v>Hộp 21 gói x 2g</v>
      </c>
      <c r="K982" s="11" t="str">
        <f>[3]ok!K16</f>
        <v>Gói</v>
      </c>
      <c r="L982" s="67">
        <f>[3]ok!L16</f>
        <v>1000</v>
      </c>
      <c r="M982" s="70">
        <f>[3]ok!M16</f>
        <v>3720</v>
      </c>
      <c r="N982" s="69">
        <f>[3]ok!N16</f>
        <v>3720000</v>
      </c>
      <c r="O982" s="22" t="str">
        <f>[3]ok!O16</f>
        <v>Công ty cổ phần dược phẩm trung ương Codupha</v>
      </c>
      <c r="P982" s="22" t="str">
        <f>[3]ok!P16</f>
        <v>N2</v>
      </c>
      <c r="Q982" s="71" t="s">
        <v>3214</v>
      </c>
      <c r="R982" s="14" t="s">
        <v>1740</v>
      </c>
      <c r="S982" s="17" t="str">
        <f t="shared" si="8"/>
        <v>SYT Quảng Ngãi</v>
      </c>
    </row>
    <row r="983" spans="1:19" ht="90">
      <c r="A983" s="10">
        <v>981</v>
      </c>
      <c r="B983" s="65" t="str">
        <f>[3]ok!B17</f>
        <v>Dưỡng tâm an thần</v>
      </c>
      <c r="C983" s="11" t="str">
        <f>[3]ok!C17</f>
        <v>Hoài sơn,  liên tâm,  liên nhục, Bá tử nhân,  toan táo nhân, Lá dâu, Lá vông, Long nhãn.</v>
      </c>
      <c r="D983" s="11" t="str">
        <f>[3]ok!D17</f>
        <v>Hoài sơn 183mg, Cao khô liên tâm 8mg, Cao khô liên nhục 35mg, Cao khô Bá tử nhân 10mg, Cao khô toan táo nhân 10mg, Cao khô hỗn hợp DTAT (tương ứng Lá dâu 91,25mg+Lá vông 91,25mg +Long nhãn 91,25mg) 80mg.</v>
      </c>
      <c r="E983" s="66" t="str">
        <f>[3]ok!E17</f>
        <v>VD-22740-15</v>
      </c>
      <c r="F983" s="66" t="str">
        <f>[3]ok!F17</f>
        <v>Uống</v>
      </c>
      <c r="G983" s="66" t="str">
        <f>[3]ok!G17</f>
        <v>Viên nén bao đường</v>
      </c>
      <c r="H983" s="66" t="str">
        <f>[3]ok!H17</f>
        <v>Công ty Cổ phần Dược Danapha</v>
      </c>
      <c r="I983" s="66" t="str">
        <f>[3]ok!I17</f>
        <v>Việt Nam</v>
      </c>
      <c r="J983" s="65" t="str">
        <f>[3]ok!J17</f>
        <v>Hộp 1 lọ x 100 viên</v>
      </c>
      <c r="K983" s="11" t="str">
        <f>[3]ok!K17</f>
        <v>Viên</v>
      </c>
      <c r="L983" s="67">
        <f>[3]ok!L17</f>
        <v>1027204</v>
      </c>
      <c r="M983" s="68">
        <f>[3]ok!M17</f>
        <v>590</v>
      </c>
      <c r="N983" s="69">
        <f>[3]ok!N17</f>
        <v>606050360</v>
      </c>
      <c r="O983" s="34" t="str">
        <f>[3]ok!O17</f>
        <v>Công ty Cổ phần Dược Danapha</v>
      </c>
      <c r="P983" s="22" t="str">
        <f>[3]ok!P17</f>
        <v>N2</v>
      </c>
      <c r="Q983" s="71" t="s">
        <v>3214</v>
      </c>
      <c r="R983" s="14" t="s">
        <v>1740</v>
      </c>
      <c r="S983" s="17" t="str">
        <f t="shared" si="8"/>
        <v>SYT Quảng Ngãi</v>
      </c>
    </row>
    <row r="984" spans="1:19" ht="90">
      <c r="A984" s="10">
        <v>982</v>
      </c>
      <c r="B984" s="65" t="str">
        <f>[3]ok!B18</f>
        <v>Tadimax</v>
      </c>
      <c r="C984" s="11" t="str">
        <f>[3]ok!C18</f>
        <v>Trinh nữ hoàng cung, Tri mẫu, Hoàng bá, ích mẫu, Đào nhân, Trạch tả, Xích thược, Nhục quế.</v>
      </c>
      <c r="D984" s="11" t="str">
        <f>[3]ok!D18</f>
        <v>Cao khô Trinh nữ hoàng cung (tương ứng với 2000 mg lá trinh nữ hoàng cung) 80 mg; Cao khô hỗn hợp (tương ứng với 666 mg Tri mẫu; 666 mg Hoàng bá; 666 mg Ích mẫu; 83 mg Đào nhân; 830 mg Trạch tả; 500 mg Xích thược) 320 mg; Nhục quế 8,3 mg.</v>
      </c>
      <c r="E984" s="66" t="str">
        <f>[3]ok!E18</f>
        <v>VD-22742-15</v>
      </c>
      <c r="F984" s="66" t="str">
        <f>[3]ok!F18</f>
        <v>Uống</v>
      </c>
      <c r="G984" s="66" t="str">
        <f>[3]ok!G18</f>
        <v>Viên nén bao phim</v>
      </c>
      <c r="H984" s="66" t="str">
        <f>[3]ok!H18</f>
        <v>Công ty Cổ phần Dược Danapha</v>
      </c>
      <c r="I984" s="66" t="str">
        <f>[3]ok!I18</f>
        <v>Việt Nam</v>
      </c>
      <c r="J984" s="65" t="str">
        <f>[3]ok!J18</f>
        <v>Hộp 1 lọ x 42 viên</v>
      </c>
      <c r="K984" s="11" t="str">
        <f>[3]ok!K18</f>
        <v>Viên</v>
      </c>
      <c r="L984" s="67">
        <f>[3]ok!L18</f>
        <v>598600</v>
      </c>
      <c r="M984" s="68">
        <f>[3]ok!M18</f>
        <v>3450</v>
      </c>
      <c r="N984" s="69">
        <f>[3]ok!N18</f>
        <v>2065170000</v>
      </c>
      <c r="O984" s="34" t="str">
        <f>[3]ok!O18</f>
        <v>Công ty Cổ phần Dược Danapha</v>
      </c>
      <c r="P984" s="22" t="str">
        <f>[3]ok!P18</f>
        <v>N2</v>
      </c>
      <c r="Q984" s="71" t="s">
        <v>3214</v>
      </c>
      <c r="R984" s="14" t="s">
        <v>1740</v>
      </c>
      <c r="S984" s="17" t="str">
        <f t="shared" si="8"/>
        <v>SYT Quảng Ngãi</v>
      </c>
    </row>
    <row r="985" spans="1:19" ht="45">
      <c r="A985" s="10">
        <v>983</v>
      </c>
      <c r="B985" s="65" t="str">
        <f>[3]ok!B19</f>
        <v>ATILIVER DIỆP HẠ CHÂU</v>
      </c>
      <c r="C985" s="11" t="str">
        <f>[3]ok!C19</f>
        <v>Diệp hạ châu đắng, Xuyên tâm liên, Bồ công anh, cỏ mực</v>
      </c>
      <c r="D985" s="11" t="str">
        <f>[3]ok!D19</f>
        <v>Cao khô dược liệu 180mg tương đương (800mg; 200mg; 200mg; 200mg).</v>
      </c>
      <c r="E985" s="66" t="str">
        <f>[3]ok!E19</f>
        <v>VD-22167-15</v>
      </c>
      <c r="F985" s="66" t="str">
        <f>[3]ok!F19</f>
        <v>Uống</v>
      </c>
      <c r="G985" s="66" t="str">
        <f>[3]ok!G19</f>
        <v>Viên nang cứng</v>
      </c>
      <c r="H985" s="66" t="str">
        <f>[3]ok!H19</f>
        <v>Công ty cổ phần dược phẩm Khang Minh</v>
      </c>
      <c r="I985" s="66" t="str">
        <f>[3]ok!I19</f>
        <v>Việt Nam</v>
      </c>
      <c r="J985" s="65" t="str">
        <f>[3]ok!J19</f>
        <v>Hộp/10 vỉ x 10 viên</v>
      </c>
      <c r="K985" s="11" t="str">
        <f>[3]ok!K19</f>
        <v>Viên</v>
      </c>
      <c r="L985" s="67">
        <f>[3]ok!L19</f>
        <v>194000</v>
      </c>
      <c r="M985" s="68">
        <f>[3]ok!M19</f>
        <v>1950</v>
      </c>
      <c r="N985" s="69">
        <f>[3]ok!N19</f>
        <v>378300000</v>
      </c>
      <c r="O985" s="22" t="str">
        <f>[3]ok!O19</f>
        <v>CÔNG TY Cổ PHầN GONSA</v>
      </c>
      <c r="P985" s="22" t="str">
        <f>[3]ok!P19</f>
        <v>N2</v>
      </c>
      <c r="Q985" s="71" t="s">
        <v>3214</v>
      </c>
      <c r="R985" s="14" t="s">
        <v>1740</v>
      </c>
      <c r="S985" s="17" t="str">
        <f t="shared" si="8"/>
        <v>SYT Quảng Ngãi</v>
      </c>
    </row>
    <row r="986" spans="1:19" ht="45">
      <c r="A986" s="10">
        <v>984</v>
      </c>
      <c r="B986" s="65" t="str">
        <f>[3]ok!B20</f>
        <v>KHANG MINH PHONG THẤP NANG</v>
      </c>
      <c r="C986" s="11" t="str">
        <f>[3]ok!C20</f>
        <v xml:space="preserve"> Hy thiêm, Lá lốt, Ngưu tất, Thổ phục linh</v>
      </c>
      <c r="D986" s="11" t="str">
        <f>[3]ok!D20</f>
        <v>Cao khô dược liệu 250mg tương đương: (600mg; 400mg; 600mg; 600mg).</v>
      </c>
      <c r="E986" s="66" t="str">
        <f>[3]ok!E20</f>
        <v>VD-22473-15</v>
      </c>
      <c r="F986" s="66" t="str">
        <f>[3]ok!F20</f>
        <v>Uống</v>
      </c>
      <c r="G986" s="66" t="str">
        <f>[3]ok!G20</f>
        <v>Viên nang cứng</v>
      </c>
      <c r="H986" s="66" t="str">
        <f>[3]ok!H20</f>
        <v>Công ty cổ phần dược phẩm Khang Minh</v>
      </c>
      <c r="I986" s="66" t="str">
        <f>[3]ok!I20</f>
        <v>Việt Nam</v>
      </c>
      <c r="J986" s="65" t="str">
        <f>[3]ok!J20</f>
        <v>Hộp/10 vỉ x 10 viên</v>
      </c>
      <c r="K986" s="11" t="str">
        <f>[3]ok!K20</f>
        <v>Viên</v>
      </c>
      <c r="L986" s="67">
        <f>[3]ok!L20</f>
        <v>420000</v>
      </c>
      <c r="M986" s="70">
        <f>[3]ok!M20</f>
        <v>2180</v>
      </c>
      <c r="N986" s="69">
        <f>[3]ok!N20</f>
        <v>915600000</v>
      </c>
      <c r="O986" s="22" t="str">
        <f>[3]ok!O20</f>
        <v>CÔNG TY Cổ PHầN GONSA</v>
      </c>
      <c r="P986" s="22" t="str">
        <f>[3]ok!P20</f>
        <v>N2</v>
      </c>
      <c r="Q986" s="71" t="s">
        <v>3214</v>
      </c>
      <c r="R986" s="14" t="s">
        <v>1740</v>
      </c>
      <c r="S986" s="17" t="str">
        <f t="shared" si="8"/>
        <v>SYT Quảng Ngãi</v>
      </c>
    </row>
    <row r="987" spans="1:19" ht="45">
      <c r="A987" s="10">
        <v>985</v>
      </c>
      <c r="B987" s="65" t="str">
        <f>[3]ok!B21</f>
        <v>KHANG MINH TỶ VIÊM NANG</v>
      </c>
      <c r="C987" s="11" t="str">
        <f>[3]ok!C21</f>
        <v>Tân di hoa, Xuyên khung, Thăng ma, Cam thảo, Bạch chỉ</v>
      </c>
      <c r="D987" s="11" t="str">
        <f>[3]ok!D21</f>
        <v>600mg; 300mg; 300mg; 50mg; 300mg.</v>
      </c>
      <c r="E987" s="66" t="str">
        <f>[3]ok!E21</f>
        <v>VD-21858-14</v>
      </c>
      <c r="F987" s="66" t="str">
        <f>[3]ok!F21</f>
        <v>Uống</v>
      </c>
      <c r="G987" s="66" t="str">
        <f>[3]ok!G21</f>
        <v>Viên nang cứng</v>
      </c>
      <c r="H987" s="66" t="str">
        <f>[3]ok!H21</f>
        <v>Công ty cổ phần dược phẩm Khang Minh</v>
      </c>
      <c r="I987" s="66" t="str">
        <f>[3]ok!I21</f>
        <v>Việt Nam</v>
      </c>
      <c r="J987" s="65" t="str">
        <f>[3]ok!J21</f>
        <v>Hộp/10 vỉ x 10 viên</v>
      </c>
      <c r="K987" s="11" t="str">
        <f>[3]ok!K21</f>
        <v>Viên</v>
      </c>
      <c r="L987" s="67">
        <f>[3]ok!L21</f>
        <v>51000</v>
      </c>
      <c r="M987" s="68">
        <f>[3]ok!M21</f>
        <v>1920</v>
      </c>
      <c r="N987" s="69">
        <f>[3]ok!N21</f>
        <v>97920000</v>
      </c>
      <c r="O987" s="22" t="str">
        <f>[3]ok!O21</f>
        <v>CÔNG TY Cổ PHầN GONSA</v>
      </c>
      <c r="P987" s="22" t="str">
        <f>[3]ok!P21</f>
        <v>N2</v>
      </c>
      <c r="Q987" s="71" t="s">
        <v>3214</v>
      </c>
      <c r="R987" s="14" t="s">
        <v>1740</v>
      </c>
      <c r="S987" s="17" t="str">
        <f t="shared" si="8"/>
        <v>SYT Quảng Ngãi</v>
      </c>
    </row>
    <row r="988" spans="1:19" ht="33.75">
      <c r="A988" s="10">
        <v>986</v>
      </c>
      <c r="B988" s="65" t="str">
        <f>[3]ok!B22</f>
        <v>Phong Thấp Vương</v>
      </c>
      <c r="C988" s="11" t="str">
        <f>[3]ok!C22</f>
        <v xml:space="preserve"> mã tiền chế, Thương truật, Hương phụ,  Mộc hương, Địa liền 6mg; Quế chi.</v>
      </c>
      <c r="D988" s="11" t="str">
        <f>[3]ok!D22</f>
        <v>50mg; 20mg; 13mg; 8mg; 6mg; 3mg</v>
      </c>
      <c r="E988" s="66" t="str">
        <f>[3]ok!E22</f>
        <v>VD-31792-19</v>
      </c>
      <c r="F988" s="66" t="str">
        <f>[3]ok!F22</f>
        <v>Uống</v>
      </c>
      <c r="G988" s="66" t="str">
        <f>[3]ok!G22</f>
        <v>Viên nén bao phim</v>
      </c>
      <c r="H988" s="66" t="str">
        <f>[3]ok!H22</f>
        <v>Công ty cổ phần dược phẩm Nam Hà</v>
      </c>
      <c r="I988" s="66" t="str">
        <f>[3]ok!I22</f>
        <v>Việt Nam</v>
      </c>
      <c r="J988" s="65" t="str">
        <f>[3]ok!J22</f>
        <v>Hộp 5 vỉ x 12 viên</v>
      </c>
      <c r="K988" s="11" t="str">
        <f>[3]ok!K22</f>
        <v>Viên</v>
      </c>
      <c r="L988" s="67">
        <f>[3]ok!L22</f>
        <v>220000</v>
      </c>
      <c r="M988" s="70">
        <f>[3]ok!M22</f>
        <v>1500</v>
      </c>
      <c r="N988" s="69">
        <f>[3]ok!N22</f>
        <v>330000000</v>
      </c>
      <c r="O988" s="22" t="str">
        <f>[3]ok!O22</f>
        <v>Công ty cổ phần dược phẩm Nam Hà</v>
      </c>
      <c r="P988" s="22" t="str">
        <f>[3]ok!P22</f>
        <v>N2</v>
      </c>
      <c r="Q988" s="71" t="s">
        <v>3214</v>
      </c>
      <c r="R988" s="14" t="s">
        <v>1740</v>
      </c>
      <c r="S988" s="17" t="str">
        <f t="shared" si="8"/>
        <v>SYT Quảng Ngãi</v>
      </c>
    </row>
    <row r="989" spans="1:19" ht="67.5">
      <c r="A989" s="10">
        <v>987</v>
      </c>
      <c r="B989" s="65" t="str">
        <f>[3]ok!B23</f>
        <v>Thập toàn đại bổ</v>
      </c>
      <c r="C989" s="11" t="str">
        <f>[3]ok!C23</f>
        <v>Bạch thược,Phục linh, Bạch truật, Quế nhục, Cam thảo, Thục địa, Đảng sâm, Xuyên khung, Đương quy, Hoàng kỳ.</v>
      </c>
      <c r="D989" s="11" t="str">
        <f>[3]ok!D23</f>
        <v>50 mg; 50 mg; 50 mg; 12,5 mg;  25 mg; 75 mg; 50 mg; 25 mg; 75 mg; 50 mg</v>
      </c>
      <c r="E989" s="66" t="str">
        <f>[3]ok!E23</f>
        <v>VD-18759-13</v>
      </c>
      <c r="F989" s="66" t="str">
        <f>[3]ok!F23</f>
        <v>Uống</v>
      </c>
      <c r="G989" s="66" t="str">
        <f>[3]ok!G23</f>
        <v>Thuốc hoàn cứng</v>
      </c>
      <c r="H989" s="66" t="str">
        <f>[3]ok!H23</f>
        <v>Chi nhánh công ty cổ phần dược phẩm OPC tại Bình Dương - Nhà</v>
      </c>
      <c r="I989" s="66" t="str">
        <f>[3]ok!I23</f>
        <v>Việt Nam</v>
      </c>
      <c r="J989" s="65" t="str">
        <f>[3]ok!J23</f>
        <v>Hộp 48 gói 10 viên</v>
      </c>
      <c r="K989" s="11" t="str">
        <f>[3]ok!K23</f>
        <v>Gói</v>
      </c>
      <c r="L989" s="67">
        <f>[3]ok!L23</f>
        <v>30000</v>
      </c>
      <c r="M989" s="68">
        <f>[3]ok!M23</f>
        <v>2750</v>
      </c>
      <c r="N989" s="69">
        <f>[3]ok!N23</f>
        <v>82500000</v>
      </c>
      <c r="O989" s="22" t="str">
        <f>[3]ok!O23</f>
        <v>Công ty CP Dược phẩm OPC</v>
      </c>
      <c r="P989" s="22" t="str">
        <f>[3]ok!P23</f>
        <v>N2</v>
      </c>
      <c r="Q989" s="71" t="s">
        <v>3214</v>
      </c>
      <c r="R989" s="14" t="s">
        <v>1740</v>
      </c>
      <c r="S989" s="17" t="str">
        <f t="shared" si="8"/>
        <v>SYT Quảng Ngãi</v>
      </c>
    </row>
    <row r="990" spans="1:19" ht="67.5">
      <c r="A990" s="10">
        <v>988</v>
      </c>
      <c r="B990" s="65" t="str">
        <f>[3]ok!B24</f>
        <v>Thập toàn đại bổ</v>
      </c>
      <c r="C990" s="11" t="str">
        <f>[3]ok!C24</f>
        <v>Bạch thược,Phục linh, Bạch truật, Quế nhục, Cam thảo, Thục địa, Đảng sâm, Xuyên khung, Đương quy, Hoàng kỳ.</v>
      </c>
      <c r="D990" s="11" t="str">
        <f>[3]ok!D24</f>
        <v>302,5mg; 302,5mg; 302,5mg; 75,5mg; 454,0mg; 302,5mg; 151,5mg; 454,0mg; 302,5mg</v>
      </c>
      <c r="E990" s="66" t="str">
        <f>[3]ok!E24</f>
        <v>VD-22494-15</v>
      </c>
      <c r="F990" s="66" t="str">
        <f>[3]ok!F24</f>
        <v>Uống</v>
      </c>
      <c r="G990" s="66" t="str">
        <f>[3]ok!G24</f>
        <v>Thuốc hoàn mềm</v>
      </c>
      <c r="H990" s="66" t="str">
        <f>[3]ok!H24</f>
        <v>Chi nhánh công ty cổ phần dược phẩm OPC tại Bình Dương - Nhà</v>
      </c>
      <c r="I990" s="66" t="str">
        <f>[3]ok!I24</f>
        <v>Việt Nam</v>
      </c>
      <c r="J990" s="65" t="str">
        <f>[3]ok!J24</f>
        <v>Hộp 2 vỉ bấm x 10 hoàn 4,5g</v>
      </c>
      <c r="K990" s="11" t="str">
        <f>[3]ok!K24</f>
        <v>Viên</v>
      </c>
      <c r="L990" s="67">
        <f>[3]ok!L24</f>
        <v>101728</v>
      </c>
      <c r="M990" s="68">
        <f>[3]ok!M24</f>
        <v>3000</v>
      </c>
      <c r="N990" s="69">
        <f>[3]ok!N24</f>
        <v>305184000</v>
      </c>
      <c r="O990" s="22" t="str">
        <f>[3]ok!O24</f>
        <v>Công ty CP Dược phẩm OPC</v>
      </c>
      <c r="P990" s="22" t="str">
        <f>[3]ok!P24</f>
        <v>N2</v>
      </c>
      <c r="Q990" s="71" t="s">
        <v>3214</v>
      </c>
      <c r="R990" s="14" t="s">
        <v>1740</v>
      </c>
      <c r="S990" s="17" t="str">
        <f t="shared" si="8"/>
        <v>SYT Quảng Ngãi</v>
      </c>
    </row>
    <row r="991" spans="1:19" ht="67.5">
      <c r="A991" s="10">
        <v>989</v>
      </c>
      <c r="B991" s="65" t="str">
        <f>[3]ok!B25</f>
        <v>Mimosa viên an thần</v>
      </c>
      <c r="C991" s="11" t="str">
        <f>[3]ok!C25</f>
        <v>bình vôi, lá sen, lạc tiên, lá vông nem, trinh nữ</v>
      </c>
      <c r="D991" s="11" t="str">
        <f>[3]ok!D25</f>
        <v>Cao bình vôi (tương ứng với củ bình vôi 150mg) 49,5mg; Cao mimosa (tương ứng với: lá sen 180mg; lạc tiên 600mg; lá vông nem 600mg; trinh nữ 638mg) 242mg</v>
      </c>
      <c r="E991" s="66" t="str">
        <f>[3]ok!E25</f>
        <v>VD-20778-14</v>
      </c>
      <c r="F991" s="66" t="str">
        <f>[3]ok!F25</f>
        <v>Uống</v>
      </c>
      <c r="G991" s="66" t="str">
        <f>[3]ok!G25</f>
        <v>Viên bao phim</v>
      </c>
      <c r="H991" s="66" t="str">
        <f>[3]ok!H25</f>
        <v>Chi nhánh công ty cổ phần dược phẩm OPC tại Bình Dương - Nhà</v>
      </c>
      <c r="I991" s="66" t="str">
        <f>[3]ok!I25</f>
        <v>Việt Nam</v>
      </c>
      <c r="J991" s="65" t="str">
        <f>[3]ok!J25</f>
        <v>Hộp 5 vỉ x 10 viên</v>
      </c>
      <c r="K991" s="11" t="str">
        <f>[3]ok!K25</f>
        <v>Viên</v>
      </c>
      <c r="L991" s="67">
        <f>[3]ok!L25</f>
        <v>554000</v>
      </c>
      <c r="M991" s="68">
        <f>[3]ok!M25</f>
        <v>1100</v>
      </c>
      <c r="N991" s="69">
        <f>[3]ok!N25</f>
        <v>609400000</v>
      </c>
      <c r="O991" s="22" t="str">
        <f>[3]ok!O25</f>
        <v>Công ty CP Dược phẩm OPC</v>
      </c>
      <c r="P991" s="22" t="str">
        <f>[3]ok!P25</f>
        <v>N2</v>
      </c>
      <c r="Q991" s="71" t="s">
        <v>3214</v>
      </c>
      <c r="R991" s="14" t="s">
        <v>1740</v>
      </c>
      <c r="S991" s="17" t="str">
        <f t="shared" si="8"/>
        <v>SYT Quảng Ngãi</v>
      </c>
    </row>
    <row r="992" spans="1:19" ht="67.5">
      <c r="A992" s="10">
        <v>990</v>
      </c>
      <c r="B992" s="65" t="str">
        <f>[3]ok!B26</f>
        <v>Op.copan</v>
      </c>
      <c r="C992" s="11" t="str">
        <f>[3]ok!C26</f>
        <v>Lá thường xuân</v>
      </c>
      <c r="D992" s="11" t="str">
        <f>[3]ok!D26</f>
        <v>Cao khô lá thường xuân (tương đương với 4,1g lá thường xuân) 0,63g/90ml</v>
      </c>
      <c r="E992" s="66" t="str">
        <f>[3]ok!E26</f>
        <v>VD-33501-19</v>
      </c>
      <c r="F992" s="66" t="str">
        <f>[3]ok!F26</f>
        <v>Uống</v>
      </c>
      <c r="G992" s="66" t="str">
        <f>[3]ok!G26</f>
        <v>Dung dịch thuốc</v>
      </c>
      <c r="H992" s="66" t="str">
        <f>[3]ok!H26</f>
        <v>Chi nhánh công ty cổ phần dược phẩm OPC tại Bình Dương - Nhà</v>
      </c>
      <c r="I992" s="66" t="str">
        <f>[3]ok!I26</f>
        <v>Việt Nam</v>
      </c>
      <c r="J992" s="65" t="str">
        <f>[3]ok!J26</f>
        <v>Hộp 1 chai 90ml</v>
      </c>
      <c r="K992" s="11" t="str">
        <f>[3]ok!K26</f>
        <v>Chai</v>
      </c>
      <c r="L992" s="67">
        <f>[3]ok!L26</f>
        <v>100</v>
      </c>
      <c r="M992" s="68">
        <f>[3]ok!M26</f>
        <v>24500</v>
      </c>
      <c r="N992" s="69">
        <f>[3]ok!N26</f>
        <v>2450000</v>
      </c>
      <c r="O992" s="34" t="str">
        <f>[3]ok!O26</f>
        <v>Công ty CP Dược phẩm OPC</v>
      </c>
      <c r="P992" s="22" t="str">
        <f>[3]ok!P26</f>
        <v>N3</v>
      </c>
      <c r="Q992" s="71" t="s">
        <v>3214</v>
      </c>
      <c r="R992" s="14" t="s">
        <v>1740</v>
      </c>
      <c r="S992" s="17" t="str">
        <f t="shared" si="8"/>
        <v>SYT Quảng Ngãi</v>
      </c>
    </row>
    <row r="993" spans="1:19" ht="67.5">
      <c r="A993" s="10">
        <v>991</v>
      </c>
      <c r="B993" s="65" t="str">
        <f>[3]ok!B27</f>
        <v>Dầu nóng mặt trời</v>
      </c>
      <c r="C993" s="11" t="str">
        <f>[3]ok!C27</f>
        <v>Methyl salycilat, Camphor, Tinh dầu quế, Tinh dầu bạc hà,; Gừng.</v>
      </c>
      <c r="D993" s="11" t="str">
        <f>[3]ok!D27</f>
        <v xml:space="preserve"> 6,21g; 2,1g; 0,11g; 2,48g;  0,63g</v>
      </c>
      <c r="E993" s="66" t="str">
        <f>[3]ok!E27</f>
        <v>VD-30948-18</v>
      </c>
      <c r="F993" s="66" t="str">
        <f>[3]ok!F27</f>
        <v>Dùng ngoài</v>
      </c>
      <c r="G993" s="66" t="str">
        <f>[3]ok!G27</f>
        <v>Dầu xoa</v>
      </c>
      <c r="H993" s="66" t="str">
        <f>[3]ok!H27</f>
        <v>Chi nhánh công ty cổ phần dược phẩm OPC tại Bình Dương - Nhà</v>
      </c>
      <c r="I993" s="66" t="str">
        <f>[3]ok!I27</f>
        <v>Việt Nam</v>
      </c>
      <c r="J993" s="65" t="str">
        <f>[3]ok!J27</f>
        <v>Hộp 1 chai 20ml</v>
      </c>
      <c r="K993" s="11" t="str">
        <f>[3]ok!K27</f>
        <v>Chai</v>
      </c>
      <c r="L993" s="67">
        <f>[3]ok!L27</f>
        <v>11964</v>
      </c>
      <c r="M993" s="70">
        <f>[3]ok!M27</f>
        <v>25200</v>
      </c>
      <c r="N993" s="69">
        <f>[3]ok!N27</f>
        <v>301492800</v>
      </c>
      <c r="O993" s="22" t="str">
        <f>[3]ok!O27</f>
        <v>Công ty CP Dược phẩm OPC</v>
      </c>
      <c r="P993" s="22" t="str">
        <f>[3]ok!P27</f>
        <v>N2</v>
      </c>
      <c r="Q993" s="71" t="s">
        <v>3214</v>
      </c>
      <c r="R993" s="14" t="s">
        <v>1740</v>
      </c>
      <c r="S993" s="17" t="str">
        <f t="shared" si="8"/>
        <v>SYT Quảng Ngãi</v>
      </c>
    </row>
    <row r="994" spans="1:19" ht="67.5">
      <c r="A994" s="10">
        <v>992</v>
      </c>
      <c r="B994" s="65" t="str">
        <f>[3]ok!B28</f>
        <v>CHOLAPAN Viên mật nghệ</v>
      </c>
      <c r="C994" s="11" t="str">
        <f>[3]ok!C28</f>
        <v>nghệ, Trần bì, cao mật heo.</v>
      </c>
      <c r="D994" s="11" t="str">
        <f>[3]ok!D28</f>
        <v>Cao cồn nghệ 75mg (tương ứng nghệ 540,35mg; Trần bì 139mg; cao mật heo 60mg</v>
      </c>
      <c r="E994" s="66" t="str">
        <f>[3]ok!E28</f>
        <v>VD-19911-13</v>
      </c>
      <c r="F994" s="66" t="str">
        <f>[3]ok!F28</f>
        <v>Uống</v>
      </c>
      <c r="G994" s="66" t="str">
        <f>[3]ok!G28</f>
        <v>Viên bao phim</v>
      </c>
      <c r="H994" s="66" t="str">
        <f>[3]ok!H28</f>
        <v>Chi nhánh công ty cổ phần dược phẩm OPC tại Bình Dương - Nhà</v>
      </c>
      <c r="I994" s="66" t="str">
        <f>[3]ok!I28</f>
        <v>Việt Nam</v>
      </c>
      <c r="J994" s="65" t="str">
        <f>[3]ok!J28</f>
        <v>Hộp 5 vỉ x 10 viên</v>
      </c>
      <c r="K994" s="11" t="str">
        <f>[3]ok!K28</f>
        <v>Viên</v>
      </c>
      <c r="L994" s="67">
        <f>[3]ok!L28</f>
        <v>4000</v>
      </c>
      <c r="M994" s="70">
        <f>[3]ok!M28</f>
        <v>735</v>
      </c>
      <c r="N994" s="69">
        <f>[3]ok!N28</f>
        <v>2940000</v>
      </c>
      <c r="O994" s="22" t="str">
        <f>[3]ok!O28</f>
        <v>Công ty CP Dược phẩm OPC</v>
      </c>
      <c r="P994" s="22" t="str">
        <f>[3]ok!P28</f>
        <v>N2</v>
      </c>
      <c r="Q994" s="71" t="s">
        <v>3214</v>
      </c>
      <c r="R994" s="14" t="s">
        <v>1740</v>
      </c>
      <c r="S994" s="17" t="str">
        <f t="shared" si="8"/>
        <v>SYT Quảng Ngãi</v>
      </c>
    </row>
    <row r="995" spans="1:19" ht="33.75">
      <c r="A995" s="10">
        <v>993</v>
      </c>
      <c r="B995" s="65" t="str">
        <f>[3]ok!B29</f>
        <v>Hoạt huyết dưỡng não VIBATOP</v>
      </c>
      <c r="C995" s="11" t="str">
        <f>[3]ok!C29</f>
        <v>Đinh lăng, Bạch quả.</v>
      </c>
      <c r="D995" s="11" t="str">
        <f>[3]ok!D29</f>
        <v>150mg; 20mg.</v>
      </c>
      <c r="E995" s="66" t="str">
        <f>[3]ok!E29</f>
        <v>V1425-H12-10</v>
      </c>
      <c r="F995" s="66" t="str">
        <f>[3]ok!F29</f>
        <v>Uống</v>
      </c>
      <c r="G995" s="66" t="str">
        <f>[3]ok!G29</f>
        <v>Viên bao đường</v>
      </c>
      <c r="H995" s="66" t="str">
        <f>[3]ok!H29</f>
        <v>Công ty Cổ phần Dược phẩm Hà Nam</v>
      </c>
      <c r="I995" s="66" t="str">
        <f>[3]ok!I29</f>
        <v>Việt Nam</v>
      </c>
      <c r="J995" s="65" t="str">
        <f>[3]ok!J29</f>
        <v>Hộp 5 vỉ x 20 viên</v>
      </c>
      <c r="K995" s="11" t="str">
        <f>[3]ok!K29</f>
        <v>Viên</v>
      </c>
      <c r="L995" s="67">
        <f>[3]ok!L29</f>
        <v>4426800</v>
      </c>
      <c r="M995" s="68">
        <f>[3]ok!M29</f>
        <v>168</v>
      </c>
      <c r="N995" s="69">
        <f>[3]ok!N29</f>
        <v>743702400</v>
      </c>
      <c r="O995" s="22" t="str">
        <f>[3]ok!O29</f>
        <v>Công ty TNHH MTV Dược Sài Gòn</v>
      </c>
      <c r="P995" s="22" t="str">
        <f>[3]ok!P29</f>
        <v>N2</v>
      </c>
      <c r="Q995" s="71" t="s">
        <v>3214</v>
      </c>
      <c r="R995" s="14" t="s">
        <v>1740</v>
      </c>
      <c r="S995" s="17" t="str">
        <f t="shared" si="8"/>
        <v>SYT Quảng Ngãi</v>
      </c>
    </row>
    <row r="996" spans="1:19" ht="56.25">
      <c r="A996" s="10">
        <v>994</v>
      </c>
      <c r="B996" s="65" t="str">
        <f>[3]ok!B30</f>
        <v>Thập toàn đại bổ</v>
      </c>
      <c r="C996" s="11" t="str">
        <f>[3]ok!C30</f>
        <v xml:space="preserve">Đảng sâm, Bạch truật, Bạch linh, Cam thảo, Đương quy, Xuyên khung Bạch thược,Thục địa, Hoàng kỳ, Quế nhục. </v>
      </c>
      <c r="D996" s="11" t="str">
        <f>[3]ok!D30</f>
        <v xml:space="preserve">Mỗi viên chứa 480,0 mg cao khô chiết từ các dược liệu khô gồm (660mg; 440mg; 352mg; 352mg; 440mg; 352mg; 440mg; 660mg; 660mg; 440mg). </v>
      </c>
      <c r="E996" s="66" t="str">
        <f>[3]ok!E30</f>
        <v>VD-28360-17</v>
      </c>
      <c r="F996" s="66" t="str">
        <f>[3]ok!F30</f>
        <v>Uống</v>
      </c>
      <c r="G996" s="66" t="str">
        <f>[3]ok!G30</f>
        <v>Viên nang cứng</v>
      </c>
      <c r="H996" s="66" t="str">
        <f>[3]ok!H30</f>
        <v>Công ty Cổ phần TM Dược VTYT Khải Hà</v>
      </c>
      <c r="I996" s="66" t="str">
        <f>[3]ok!I30</f>
        <v>Việt Nam</v>
      </c>
      <c r="J996" s="65" t="str">
        <f>[3]ok!J30</f>
        <v>Hộp 5 vỉ x 10 viên</v>
      </c>
      <c r="K996" s="11" t="str">
        <f>[3]ok!K30</f>
        <v>Viên</v>
      </c>
      <c r="L996" s="67">
        <f>[3]ok!L30</f>
        <v>230600</v>
      </c>
      <c r="M996" s="70">
        <f>[3]ok!M30</f>
        <v>810</v>
      </c>
      <c r="N996" s="69">
        <f>[3]ok!N30</f>
        <v>186786000</v>
      </c>
      <c r="O996" s="22" t="str">
        <f>[3]ok!O30</f>
        <v>Công ty TNHH MTV Dược Sài Gòn</v>
      </c>
      <c r="P996" s="22" t="str">
        <f>[3]ok!P30</f>
        <v>N2</v>
      </c>
      <c r="Q996" s="71" t="s">
        <v>3214</v>
      </c>
      <c r="R996" s="14" t="s">
        <v>1740</v>
      </c>
      <c r="S996" s="17" t="str">
        <f t="shared" si="8"/>
        <v>SYT Quảng Ngãi</v>
      </c>
    </row>
    <row r="997" spans="1:19" ht="33.75">
      <c r="A997" s="10">
        <v>995</v>
      </c>
      <c r="B997" s="65" t="str">
        <f>[3]ok!B31</f>
        <v>VIÊN NGHỆ MẬT ONG</v>
      </c>
      <c r="C997" s="11" t="str">
        <f>[3]ok!C31</f>
        <v>Nghệ</v>
      </c>
      <c r="D997" s="11" t="str">
        <f>[3]ok!D31</f>
        <v>Mỗi 100g viên hoàn cứng chứa: Nghệ 85g</v>
      </c>
      <c r="E997" s="66" t="str">
        <f>[3]ok!E31</f>
        <v>VD-28361-17</v>
      </c>
      <c r="F997" s="66" t="str">
        <f>[3]ok!F31</f>
        <v>Uống</v>
      </c>
      <c r="G997" s="66" t="str">
        <f>[3]ok!G31</f>
        <v>Viên hoàn cứng</v>
      </c>
      <c r="H997" s="66" t="str">
        <f>[3]ok!H31</f>
        <v>Cty CP TM Dược VTYT Khải Hà</v>
      </c>
      <c r="I997" s="66" t="str">
        <f>[3]ok!I31</f>
        <v>Việt Nam</v>
      </c>
      <c r="J997" s="65" t="str">
        <f>[3]ok!J31</f>
        <v>Hộp 1 lọ 95g</v>
      </c>
      <c r="K997" s="11" t="str">
        <f>[3]ok!K31</f>
        <v>Lọ 95G</v>
      </c>
      <c r="L997" s="67">
        <f>[3]ok!L31</f>
        <v>5000</v>
      </c>
      <c r="M997" s="68">
        <f>[3]ok!M31</f>
        <v>48000</v>
      </c>
      <c r="N997" s="69">
        <f>[3]ok!N31</f>
        <v>240000000</v>
      </c>
      <c r="O997" s="34" t="str">
        <f>[3]ok!O31</f>
        <v>Công ty TNHH MTV Dược Sài Gòn</v>
      </c>
      <c r="P997" s="22" t="str">
        <f>[3]ok!P31</f>
        <v>N2</v>
      </c>
      <c r="Q997" s="71" t="s">
        <v>3214</v>
      </c>
      <c r="R997" s="14" t="s">
        <v>1740</v>
      </c>
      <c r="S997" s="17" t="str">
        <f t="shared" si="8"/>
        <v>SYT Quảng Ngãi</v>
      </c>
    </row>
    <row r="998" spans="1:19" ht="45">
      <c r="A998" s="10">
        <v>996</v>
      </c>
      <c r="B998" s="65" t="str">
        <f>[3]ok!B32</f>
        <v>BETASIPHON</v>
      </c>
      <c r="C998" s="11" t="str">
        <f>[3]ok!C32</f>
        <v>Râu mèo, Actiso</v>
      </c>
      <c r="D998" s="11" t="str">
        <f>[3]ok!D32</f>
        <v>24ml (24g); 57,6ml (57,6g)/ 120ml</v>
      </c>
      <c r="E998" s="66" t="str">
        <f>[3]ok!E32</f>
        <v>VD-25104-16</v>
      </c>
      <c r="F998" s="66" t="str">
        <f>[3]ok!F32</f>
        <v>Uống</v>
      </c>
      <c r="G998" s="66" t="str">
        <f>[3]ok!G32</f>
        <v>Dung dịch uống/ hổn dịch/ nhũ dịch uống</v>
      </c>
      <c r="H998" s="66" t="str">
        <f>[3]ok!H32</f>
        <v>Cty Cổ Phần Dược Phẩm 2/9</v>
      </c>
      <c r="I998" s="66" t="str">
        <f>[3]ok!I32</f>
        <v>Việt Nam</v>
      </c>
      <c r="J998" s="65" t="str">
        <f>[3]ok!J32</f>
        <v>Chai 120ml</v>
      </c>
      <c r="K998" s="11" t="str">
        <f>[3]ok!K32</f>
        <v>Chai</v>
      </c>
      <c r="L998" s="67">
        <f>[3]ok!L32</f>
        <v>1000</v>
      </c>
      <c r="M998" s="70">
        <f>[3]ok!M32</f>
        <v>35800</v>
      </c>
      <c r="N998" s="69">
        <f>[3]ok!N32</f>
        <v>35800000</v>
      </c>
      <c r="O998" s="22" t="str">
        <f>[3]ok!O32</f>
        <v>Công ty TNHH MTV Dược Sài Gòn</v>
      </c>
      <c r="P998" s="22" t="str">
        <f>[3]ok!P32</f>
        <v>N2</v>
      </c>
      <c r="Q998" s="71" t="s">
        <v>3214</v>
      </c>
      <c r="R998" s="14" t="s">
        <v>1740</v>
      </c>
      <c r="S998" s="17" t="str">
        <f t="shared" si="8"/>
        <v>SYT Quảng Ngãi</v>
      </c>
    </row>
    <row r="999" spans="1:19" ht="101.25">
      <c r="A999" s="10">
        <v>997</v>
      </c>
      <c r="B999" s="65" t="str">
        <f>[3]ok!B33</f>
        <v>THIÊN VƯƠNG BỔ TÂM ĐAN</v>
      </c>
      <c r="C999" s="11" t="str">
        <f>[3]ok!C33</f>
        <v>Đan sâm; Huyền sâm; Đương quy; Viễn chí; Toan táo nhân; Đảng sâm; Bá tử nhân; Bạch linh; Cát cánh; Ngũ vị tử; Cam thảo; Mạch môn; Thiên môn đông; Địa hoàng; Chu sa</v>
      </c>
      <c r="D999" s="11" t="str">
        <f>[3]ok!D33</f>
        <v>Mỗi 4g hoàn cứng chứa các dược liệu: Đan sâm 0,1g; Huyền sâm 0,1g; Đương quy 0,2g; Viễn chí 0,1g; Toan táo nhân 0,2g; Đảng sâm 0,1g; Bá tử nhân 0,2g; Bạch linh 0,1g; Cát cánh 0,1g; Ngũ vị tử 0,2g; Cam thảo 0,1g; Mạch môn 0,2g; Thiên môn đông 0,2g; Địa hoàng 0,8g; Chu sa 0,04g</v>
      </c>
      <c r="E999" s="66" t="str">
        <f>[3]ok!E33</f>
        <v>VD-34376-20</v>
      </c>
      <c r="F999" s="66" t="str">
        <f>[3]ok!F33</f>
        <v>Uống</v>
      </c>
      <c r="G999" s="66" t="str">
        <f>[3]ok!G33</f>
        <v>Viên hoàn cứng</v>
      </c>
      <c r="H999" s="66" t="str">
        <f>[3]ok!H33</f>
        <v>Công ty Cổ phần TM Dược VTYT Khải Hà</v>
      </c>
      <c r="I999" s="66" t="str">
        <f>[3]ok!I33</f>
        <v>Việt Nam</v>
      </c>
      <c r="J999" s="65" t="str">
        <f>[3]ok!J33</f>
        <v>Hộp 10 gói, 15 gói, 20 gói x 4g</v>
      </c>
      <c r="K999" s="11" t="str">
        <f>[3]ok!K33</f>
        <v>Gói</v>
      </c>
      <c r="L999" s="67">
        <f>[3]ok!L33</f>
        <v>34000</v>
      </c>
      <c r="M999" s="70">
        <f>[3]ok!M33</f>
        <v>8500</v>
      </c>
      <c r="N999" s="69">
        <f>[3]ok!N33</f>
        <v>289000000</v>
      </c>
      <c r="O999" s="22" t="str">
        <f>[3]ok!O33</f>
        <v>Công ty TNHH Một Thành Viên Dược Sài Gòn (SAPHARCO)</v>
      </c>
      <c r="P999" s="22" t="str">
        <f>[3]ok!P33</f>
        <v>N2</v>
      </c>
      <c r="Q999" s="71" t="s">
        <v>3214</v>
      </c>
      <c r="R999" s="14" t="s">
        <v>1740</v>
      </c>
      <c r="S999" s="17" t="str">
        <f t="shared" si="8"/>
        <v>SYT Quảng Ngãi</v>
      </c>
    </row>
    <row r="1000" spans="1:19" ht="45">
      <c r="A1000" s="10">
        <v>998</v>
      </c>
      <c r="B1000" s="65" t="str">
        <f>[3]ok!B34</f>
        <v>Phong thấp-ACP</v>
      </c>
      <c r="C1000" s="11" t="str">
        <f>[3]ok!C34</f>
        <v>Hy thiêm, Ngũ gia bì gai, Thiên niên kiện, Cẩu tích, Thổ phục linh.</v>
      </c>
      <c r="D1000" s="11" t="str">
        <f>[3]ok!D34</f>
        <v>600mg; 800mg; 300mg; 50mg; 50mg.</v>
      </c>
      <c r="E1000" s="66" t="str">
        <f>[3]ok!E34</f>
        <v>GC-225-14</v>
      </c>
      <c r="F1000" s="66" t="str">
        <f>[3]ok!F34</f>
        <v>Uống</v>
      </c>
      <c r="G1000" s="66" t="str">
        <f>[3]ok!G34</f>
        <v>Viên nang cứng</v>
      </c>
      <c r="H1000" s="66" t="str">
        <f>[3]ok!H34</f>
        <v>Công ty CPDP Medisun</v>
      </c>
      <c r="I1000" s="66" t="str">
        <f>[3]ok!I34</f>
        <v>Việt Nam</v>
      </c>
      <c r="J1000" s="65" t="str">
        <f>[3]ok!J34</f>
        <v>Hộp 5 vỉ x 10 viên nang cứng</v>
      </c>
      <c r="K1000" s="11" t="str">
        <f>[3]ok!K34</f>
        <v>Viên</v>
      </c>
      <c r="L1000" s="67">
        <f>[3]ok!L34</f>
        <v>786096</v>
      </c>
      <c r="M1000" s="70">
        <f>[3]ok!M34</f>
        <v>1029</v>
      </c>
      <c r="N1000" s="69">
        <f>[3]ok!N34</f>
        <v>808892784</v>
      </c>
      <c r="O1000" s="22" t="str">
        <f>[3]ok!O34</f>
        <v>CÔNG TY Cổ PHầN DƯợC PHẩM SO HA CO MIềN NAM</v>
      </c>
      <c r="P1000" s="22" t="str">
        <f>[3]ok!P34</f>
        <v>N2</v>
      </c>
      <c r="Q1000" s="71" t="s">
        <v>3214</v>
      </c>
      <c r="R1000" s="14" t="s">
        <v>1740</v>
      </c>
      <c r="S1000" s="17" t="str">
        <f t="shared" si="8"/>
        <v>SYT Quảng Ngãi</v>
      </c>
    </row>
    <row r="1001" spans="1:19" ht="90">
      <c r="A1001" s="10">
        <v>999</v>
      </c>
      <c r="B1001" s="65" t="str">
        <f>[3]ok!B35</f>
        <v>Thuốc ho bổ phế chỉ khái lộ</v>
      </c>
      <c r="C1001" s="11" t="str">
        <f>[3]ok!C35</f>
        <v>Bạch linh,Cát cánh, Tỳ bà diệp, Tang bạch bì,Ma hoàng,Thiên môn đông, Bạc hà, Bán hạ, Cam thảo,Bách bộ, Mơ muối,Tinh dầu bạc hà,Phèn chua.</v>
      </c>
      <c r="D1001" s="11" t="str">
        <f>[3]ok!D35</f>
        <v>Bạch linh 0,576g, cát cánh 1,092g, tỳ bà diệp 2,88g, tang bạch bì 0,576g, Ma Hoàng 0,42g, Bạch môn 0,772g, bạc hà 1,864g, Bán hạ chế 1,336g, Bách bộ 2,986g, mơ muối 1,3g, cam thảo 0,378g, Bạch phàn (0,132g) 2.12g, tinh bạc hà 0,08g</v>
      </c>
      <c r="E1001" s="66" t="str">
        <f>[3]ok!E35</f>
        <v>VD-31660-19</v>
      </c>
      <c r="F1001" s="66" t="str">
        <f>[3]ok!F35</f>
        <v>Uống</v>
      </c>
      <c r="G1001" s="66" t="str">
        <f>[3]ok!G35</f>
        <v>Siro</v>
      </c>
      <c r="H1001" s="66" t="str">
        <f>[3]ok!H35</f>
        <v>Công ty CP dược phẩm Hà Nam</v>
      </c>
      <c r="I1001" s="66" t="str">
        <f>[3]ok!I35</f>
        <v>Việt Nam</v>
      </c>
      <c r="J1001" s="65" t="str">
        <f>[3]ok!J35</f>
        <v>Hộp 1 lọ 100ml</v>
      </c>
      <c r="K1001" s="11" t="str">
        <f>[3]ok!K35</f>
        <v>Chai</v>
      </c>
      <c r="L1001" s="67">
        <f>[3]ok!L35</f>
        <v>20180</v>
      </c>
      <c r="M1001" s="68">
        <f>[3]ok!M35</f>
        <v>12500</v>
      </c>
      <c r="N1001" s="69">
        <f>[3]ok!N35</f>
        <v>252250000</v>
      </c>
      <c r="O1001" s="22" t="str">
        <f>[3]ok!O35</f>
        <v xml:space="preserve">Công ty TNHH DP Tài Thịnh </v>
      </c>
      <c r="P1001" s="22" t="str">
        <f>[3]ok!P35</f>
        <v>N2</v>
      </c>
      <c r="Q1001" s="71" t="s">
        <v>3214</v>
      </c>
      <c r="R1001" s="14" t="s">
        <v>1740</v>
      </c>
      <c r="S1001" s="17" t="str">
        <f t="shared" si="8"/>
        <v>SYT Quảng Ngãi</v>
      </c>
    </row>
    <row r="1002" spans="1:19" ht="45">
      <c r="A1002" s="10">
        <v>1000</v>
      </c>
      <c r="B1002" s="65" t="str">
        <f>[3]ok!B36</f>
        <v>Thông huyết tiêu nề DHĐ</v>
      </c>
      <c r="C1002" s="11" t="str">
        <f>[3]ok!C36</f>
        <v>Huyết giác</v>
      </c>
      <c r="D1002" s="11" t="str">
        <f>[3]ok!D36</f>
        <v>Cao khô huyết giác (tương đương 2,4g Huyết giác) 300mg</v>
      </c>
      <c r="E1002" s="66" t="str">
        <f>[3]ok!E36</f>
        <v>VD-27246-17</v>
      </c>
      <c r="F1002" s="66" t="str">
        <f>[3]ok!F36</f>
        <v>Uống</v>
      </c>
      <c r="G1002" s="66" t="str">
        <f>[3]ok!G36</f>
        <v>Viên nén bao phim</v>
      </c>
      <c r="H1002" s="66" t="str">
        <f>[3]ok!H36</f>
        <v>Công ty cổ phần dược vật tư y tế Hải Dương</v>
      </c>
      <c r="I1002" s="66" t="str">
        <f>[3]ok!I36</f>
        <v>Việt Nam</v>
      </c>
      <c r="J1002" s="65" t="str">
        <f>[3]ok!J36</f>
        <v>Hộp 10 vỉ x 10 viên</v>
      </c>
      <c r="K1002" s="11" t="str">
        <f>[3]ok!K36</f>
        <v>Viên</v>
      </c>
      <c r="L1002" s="67">
        <f>[3]ok!L36</f>
        <v>150896</v>
      </c>
      <c r="M1002" s="68">
        <f>[3]ok!M36</f>
        <v>1740</v>
      </c>
      <c r="N1002" s="69">
        <f>[3]ok!N36</f>
        <v>262559040</v>
      </c>
      <c r="O1002" s="22" t="str">
        <f>[3]ok!O36</f>
        <v>Công ty TNHH Thương mại &amp; Dược phẩm Tâm Toàn Phát</v>
      </c>
      <c r="P1002" s="22" t="str">
        <f>[3]ok!P36</f>
        <v>N2</v>
      </c>
      <c r="Q1002" s="71" t="s">
        <v>3214</v>
      </c>
      <c r="R1002" s="14" t="s">
        <v>1740</v>
      </c>
      <c r="S1002" s="17" t="str">
        <f t="shared" si="8"/>
        <v>SYT Quảng Ngãi</v>
      </c>
    </row>
    <row r="1003" spans="1:19" ht="56.25">
      <c r="A1003" s="10">
        <v>1001</v>
      </c>
      <c r="B1003" s="65" t="str">
        <f>[3]ok!B37</f>
        <v>Phong tê thấp HD New</v>
      </c>
      <c r="C1003" s="11" t="str">
        <f>[3]ok!C37</f>
        <v>Mã tiền chế, Quế Chi, Đương quy, Đỗ trọng, Ngưu tất,  Độc hoạt, Thương truật, Thổ phục linh.</v>
      </c>
      <c r="D1003" s="11" t="str">
        <f>[3]ok!D37</f>
        <v>70mg; 40mg; Cao khô hỗn hợp dược liệu (tương đương 460mg dược liệu gồm: 70mg; 70mg; 60mg; 80mg; 80mg; 100mg) 92mg</v>
      </c>
      <c r="E1003" s="66" t="str">
        <f>[3]ok!E37</f>
        <v>VD-27694-17</v>
      </c>
      <c r="F1003" s="66" t="str">
        <f>[3]ok!F37</f>
        <v>Uống</v>
      </c>
      <c r="G1003" s="66" t="str">
        <f>[3]ok!G37</f>
        <v>Viên nang cứng</v>
      </c>
      <c r="H1003" s="66" t="str">
        <f>[3]ok!H37</f>
        <v>Công ty cổ phần dược vật tư y tế Hải Dương</v>
      </c>
      <c r="I1003" s="66" t="str">
        <f>[3]ok!I37</f>
        <v>Việt Nam</v>
      </c>
      <c r="J1003" s="65" t="str">
        <f>[3]ok!J37</f>
        <v>Hộp 10 vỉ x 10 viên</v>
      </c>
      <c r="K1003" s="11" t="str">
        <f>[3]ok!K37</f>
        <v>Viên</v>
      </c>
      <c r="L1003" s="67">
        <f>[3]ok!L37</f>
        <v>693056</v>
      </c>
      <c r="M1003" s="68">
        <f>[3]ok!M37</f>
        <v>1450</v>
      </c>
      <c r="N1003" s="69">
        <f>[3]ok!N37</f>
        <v>1004931200</v>
      </c>
      <c r="O1003" s="22" t="str">
        <f>[3]ok!O37</f>
        <v>Công ty TNHH Thương mại &amp; Dược phẩm Tâm Toàn Phát</v>
      </c>
      <c r="P1003" s="22" t="str">
        <f>[3]ok!P37</f>
        <v>N2</v>
      </c>
      <c r="Q1003" s="71" t="s">
        <v>3214</v>
      </c>
      <c r="R1003" s="14" t="s">
        <v>1740</v>
      </c>
      <c r="S1003" s="17" t="str">
        <f t="shared" si="8"/>
        <v>SYT Quảng Ngãi</v>
      </c>
    </row>
    <row r="1004" spans="1:19" ht="56.25">
      <c r="A1004" s="10">
        <v>1002</v>
      </c>
      <c r="B1004" s="65" t="str">
        <f>[3]ok!B38</f>
        <v>An thần đông dược việt</v>
      </c>
      <c r="C1004" s="11" t="str">
        <f>[3]ok!C38</f>
        <v>Tri mẫu, Xuyên khung, Cam thảo, Toan táo nhân, Phục linh.</v>
      </c>
      <c r="D1004" s="11" t="str">
        <f>[3]ok!D38</f>
        <v>Cao đặc hỗn hợp dược liệu 500mg (tương đương với 2.160mg dược liệu bao gồm: 480mg; 240mg; 160mg; 800mg; 480mg).</v>
      </c>
      <c r="E1004" s="66" t="str">
        <f>[3]ok!E38</f>
        <v>VD-32655-19</v>
      </c>
      <c r="F1004" s="66" t="str">
        <f>[3]ok!F38</f>
        <v>Uống</v>
      </c>
      <c r="G1004" s="66" t="str">
        <f>[3]ok!G38</f>
        <v>Viên nang cứng</v>
      </c>
      <c r="H1004" s="66" t="str">
        <f>[3]ok!H38</f>
        <v>Công ty Cổ phần Dược phẩm Việt (Đông Dược Việt)</v>
      </c>
      <c r="I1004" s="66" t="str">
        <f>[3]ok!I38</f>
        <v>Việt Nam</v>
      </c>
      <c r="J1004" s="65" t="str">
        <f>[3]ok!J38</f>
        <v>Hộp 3 vỉ x 10 viên</v>
      </c>
      <c r="K1004" s="11" t="str">
        <f>[3]ok!K38</f>
        <v>Viên</v>
      </c>
      <c r="L1004" s="67">
        <f>[3]ok!L38</f>
        <v>297960</v>
      </c>
      <c r="M1004" s="68">
        <f>[3]ok!M38</f>
        <v>3150</v>
      </c>
      <c r="N1004" s="69">
        <f>[3]ok!N38</f>
        <v>938574000</v>
      </c>
      <c r="O1004" s="64" t="str">
        <f>[3]ok!O38</f>
        <v>Công ty TNHH Thương mại &amp; Dược phẩm Tâm Toàn Phát</v>
      </c>
      <c r="P1004" s="22" t="str">
        <f>[3]ok!P38</f>
        <v>N2</v>
      </c>
      <c r="Q1004" s="71" t="s">
        <v>3214</v>
      </c>
      <c r="R1004" s="14" t="s">
        <v>1740</v>
      </c>
      <c r="S1004" s="17" t="str">
        <f t="shared" si="8"/>
        <v>SYT Quảng Ngãi</v>
      </c>
    </row>
    <row r="1005" spans="1:19" ht="33.75">
      <c r="A1005" s="10">
        <v>1003</v>
      </c>
      <c r="B1005" s="65" t="str">
        <f>[3]ok!B39</f>
        <v>Nady-phytol</v>
      </c>
      <c r="C1005" s="11" t="str">
        <f>[3]ok!C39</f>
        <v>Actiso</v>
      </c>
      <c r="D1005" s="11" t="str">
        <f>[3]ok!D39</f>
        <v>120ml dung dịch chứa: Cao lỏng Actiso (tương đương 108g dược liệu  actiso) 108ml</v>
      </c>
      <c r="E1005" s="66" t="str">
        <f>[3]ok!E39</f>
        <v>VD-25106-16</v>
      </c>
      <c r="F1005" s="66" t="str">
        <f>[3]ok!F39</f>
        <v>Uống</v>
      </c>
      <c r="G1005" s="66" t="str">
        <f>[3]ok!G39</f>
        <v>Dung dịch uống</v>
      </c>
      <c r="H1005" s="66" t="str">
        <f>[3]ok!H39</f>
        <v>Công ty CP Dược phẩm 2/9 TP HCM</v>
      </c>
      <c r="I1005" s="66" t="str">
        <f>[3]ok!I39</f>
        <v>Việt Nam</v>
      </c>
      <c r="J1005" s="65" t="str">
        <f>[3]ok!J39</f>
        <v>Chai 120ml</v>
      </c>
      <c r="K1005" s="11" t="str">
        <f>[3]ok!K39</f>
        <v>Chai</v>
      </c>
      <c r="L1005" s="67">
        <f>[3]ok!L39</f>
        <v>600</v>
      </c>
      <c r="M1005" s="68">
        <f>[3]ok!M39</f>
        <v>41790</v>
      </c>
      <c r="N1005" s="69">
        <f>[3]ok!N39</f>
        <v>25074000</v>
      </c>
      <c r="O1005" s="22" t="str">
        <f>[3]ok!O39</f>
        <v>Công ty TNHH DP Trung Việt</v>
      </c>
      <c r="P1005" s="22" t="str">
        <f>[3]ok!P39</f>
        <v>N2</v>
      </c>
      <c r="Q1005" s="71" t="s">
        <v>3214</v>
      </c>
      <c r="R1005" s="14" t="s">
        <v>1740</v>
      </c>
      <c r="S1005" s="17" t="str">
        <f t="shared" si="8"/>
        <v>SYT Quảng Ngãi</v>
      </c>
    </row>
    <row r="1006" spans="1:19" ht="33.75">
      <c r="A1006" s="10">
        <v>1004</v>
      </c>
      <c r="B1006" s="65" t="str">
        <f>[3]ok!B40</f>
        <v>Bavegan</v>
      </c>
      <c r="C1006" s="11" t="str">
        <f>[3]ok!C40</f>
        <v>Actiso, Rau đắng đất, Bìm bìm.</v>
      </c>
      <c r="D1006" s="11" t="str">
        <f>[3]ok!D40</f>
        <v>100mg; 75mg; 75mg</v>
      </c>
      <c r="E1006" s="66" t="str">
        <f>[3]ok!E40</f>
        <v>VD-22425-15</v>
      </c>
      <c r="F1006" s="66" t="str">
        <f>[3]ok!F40</f>
        <v>Uống</v>
      </c>
      <c r="G1006" s="66" t="str">
        <f>[3]ok!G40</f>
        <v>Viên bao đường</v>
      </c>
      <c r="H1006" s="66" t="str">
        <f>[3]ok!H40</f>
        <v>Công ty CP Dược lâm Đồng-Ladophar</v>
      </c>
      <c r="I1006" s="66" t="str">
        <f>[3]ok!I40</f>
        <v>Việt Nam</v>
      </c>
      <c r="J1006" s="65" t="str">
        <f>[3]ok!J40</f>
        <v>Lọ 60 viên</v>
      </c>
      <c r="K1006" s="11" t="str">
        <f>[3]ok!K40</f>
        <v>Viên</v>
      </c>
      <c r="L1006" s="67">
        <f>[3]ok!L40</f>
        <v>2800330</v>
      </c>
      <c r="M1006" s="68">
        <f>[3]ok!M40</f>
        <v>204</v>
      </c>
      <c r="N1006" s="69">
        <f>[3]ok!N40</f>
        <v>571267320</v>
      </c>
      <c r="O1006" s="22" t="str">
        <f>[3]ok!O40</f>
        <v>Công ty TNHH DP Trung Việt</v>
      </c>
      <c r="P1006" s="22" t="str">
        <f>[3]ok!P40</f>
        <v>N2</v>
      </c>
      <c r="Q1006" s="71" t="s">
        <v>3214</v>
      </c>
      <c r="R1006" s="14" t="s">
        <v>1740</v>
      </c>
      <c r="S1006" s="17" t="str">
        <f t="shared" si="8"/>
        <v>SYT Quảng Ngãi</v>
      </c>
    </row>
    <row r="1007" spans="1:19" ht="33.75">
      <c r="A1007" s="10">
        <v>1005</v>
      </c>
      <c r="B1007" s="65" t="str">
        <f>[3]ok!B41</f>
        <v>Hepaexel</v>
      </c>
      <c r="C1007" s="11" t="str">
        <f>[3]ok!C41</f>
        <v>Bồ bồ</v>
      </c>
      <c r="D1007" s="11" t="str">
        <f>[3]ok!D41</f>
        <v>Cao khô bồ bồ (tương đương 3g bồ bồ) 300mg</v>
      </c>
      <c r="E1007" s="66" t="str">
        <f>[3]ok!E41</f>
        <v>VD-28749-18</v>
      </c>
      <c r="F1007" s="66" t="str">
        <f>[3]ok!F41</f>
        <v>Uống</v>
      </c>
      <c r="G1007" s="66" t="str">
        <f>[3]ok!G41</f>
        <v>Viên</v>
      </c>
      <c r="H1007" s="66" t="str">
        <f>[3]ok!H41</f>
        <v>Công ty CP Dược VTYT Hải Dương</v>
      </c>
      <c r="I1007" s="66" t="str">
        <f>[3]ok!I41</f>
        <v>Việt Nam</v>
      </c>
      <c r="J1007" s="65" t="str">
        <f>[3]ok!J41</f>
        <v>Hộp 2 vỉ, 5 vỉ x 10 viên</v>
      </c>
      <c r="K1007" s="11" t="str">
        <f>[3]ok!K41</f>
        <v>Viên</v>
      </c>
      <c r="L1007" s="67">
        <f>[3]ok!L41</f>
        <v>14000</v>
      </c>
      <c r="M1007" s="68">
        <f>[3]ok!M41</f>
        <v>2930</v>
      </c>
      <c r="N1007" s="69">
        <f>[3]ok!N41</f>
        <v>41020000</v>
      </c>
      <c r="O1007" s="22" t="str">
        <f>[3]ok!O41</f>
        <v>Công ty TNHH DP Trung Việt</v>
      </c>
      <c r="P1007" s="22" t="str">
        <f>[3]ok!P41</f>
        <v>N2</v>
      </c>
      <c r="Q1007" s="71" t="s">
        <v>3214</v>
      </c>
      <c r="R1007" s="14" t="s">
        <v>1740</v>
      </c>
      <c r="S1007" s="17" t="str">
        <f t="shared" si="8"/>
        <v>SYT Quảng Ngãi</v>
      </c>
    </row>
    <row r="1008" spans="1:19" ht="33.75">
      <c r="A1008" s="10">
        <v>1006</v>
      </c>
      <c r="B1008" s="65" t="str">
        <f>[3]ok!B42</f>
        <v>Mát gan giải độc -HT</v>
      </c>
      <c r="C1008" s="11" t="str">
        <f>[3]ok!C42</f>
        <v>Diệp hạ châu, Nhân trần, nhọ nồi, Râu ngô, Kim ngân hoa, Nghệ.</v>
      </c>
      <c r="D1008" s="11" t="str">
        <f>[3]ok!D42</f>
        <v>600mg; 500mg; 600mg; 1g; 600mg; 240mg</v>
      </c>
      <c r="E1008" s="66" t="str">
        <f>[3]ok!E42</f>
        <v>VD-22760-15</v>
      </c>
      <c r="F1008" s="66" t="str">
        <f>[3]ok!F42</f>
        <v>Uống</v>
      </c>
      <c r="G1008" s="66" t="str">
        <f>[3]ok!G42</f>
        <v>Dung dịch uống</v>
      </c>
      <c r="H1008" s="66" t="str">
        <f>[3]ok!H42</f>
        <v>Công ty CP Dược Hà Tĩnh</v>
      </c>
      <c r="I1008" s="66" t="str">
        <f>[3]ok!I42</f>
        <v>Việt Nam</v>
      </c>
      <c r="J1008" s="65" t="str">
        <f>[3]ok!J42</f>
        <v>Hộp 10 ống, 20 ống x 10ml</v>
      </c>
      <c r="K1008" s="11" t="str">
        <f>[3]ok!K42</f>
        <v>ống</v>
      </c>
      <c r="L1008" s="67">
        <f>[3]ok!L42</f>
        <v>151744</v>
      </c>
      <c r="M1008" s="70">
        <f>[3]ok!M42</f>
        <v>3150</v>
      </c>
      <c r="N1008" s="69">
        <f>[3]ok!N42</f>
        <v>477993600</v>
      </c>
      <c r="O1008" s="22" t="str">
        <f>[3]ok!O42</f>
        <v>Công ty TNHH DP Trung Việt</v>
      </c>
      <c r="P1008" s="22" t="str">
        <f>[3]ok!P42</f>
        <v>N2</v>
      </c>
      <c r="Q1008" s="71" t="s">
        <v>3214</v>
      </c>
      <c r="R1008" s="14" t="s">
        <v>1740</v>
      </c>
      <c r="S1008" s="17" t="str">
        <f t="shared" si="8"/>
        <v>SYT Quảng Ngãi</v>
      </c>
    </row>
    <row r="1009" spans="1:19" ht="45">
      <c r="A1009" s="10">
        <v>1007</v>
      </c>
      <c r="B1009" s="65" t="str">
        <f>[3]ok!B43</f>
        <v>Hoạt huyết dưỡng não</v>
      </c>
      <c r="C1009" s="11" t="str">
        <f>[3]ok!C43</f>
        <v>Đinh lăng, Bạch quả.</v>
      </c>
      <c r="D1009" s="11" t="str">
        <f>[3]ok!D43</f>
        <v>Cao đặc Đinh lăng (tương ứng rễ cây Đinh lăng 1500mg) 150mg; cao khô lá Bạch quả 5mg</v>
      </c>
      <c r="E1009" s="66" t="str">
        <f>[3]ok!E43</f>
        <v>VD-33076-19</v>
      </c>
      <c r="F1009" s="66" t="str">
        <f>[3]ok!F43</f>
        <v>Uống</v>
      </c>
      <c r="G1009" s="66" t="str">
        <f>[3]ok!G43</f>
        <v>viên</v>
      </c>
      <c r="H1009" s="66" t="str">
        <f>[3]ok!H43</f>
        <v>Công ty Cổ phần Dược Lâm Đồng-Ladophar</v>
      </c>
      <c r="I1009" s="66" t="str">
        <f>[3]ok!I43</f>
        <v>Việt Nam</v>
      </c>
      <c r="J1009" s="65" t="str">
        <f>[3]ok!J43</f>
        <v>Hộp 5 vỉ x20 viên</v>
      </c>
      <c r="K1009" s="11" t="str">
        <f>[3]ok!K43</f>
        <v>Viên</v>
      </c>
      <c r="L1009" s="67">
        <f>[3]ok!L43</f>
        <v>4360400</v>
      </c>
      <c r="M1009" s="68">
        <f>[3]ok!M43</f>
        <v>160</v>
      </c>
      <c r="N1009" s="69">
        <f>[3]ok!N43</f>
        <v>697664000</v>
      </c>
      <c r="O1009" s="64" t="str">
        <f>[3]ok!O43</f>
        <v>Công ty TNHH DP Trung Việt</v>
      </c>
      <c r="P1009" s="22" t="str">
        <f>[3]ok!P43</f>
        <v>N3</v>
      </c>
      <c r="Q1009" s="71" t="s">
        <v>3214</v>
      </c>
      <c r="R1009" s="14" t="s">
        <v>1740</v>
      </c>
      <c r="S1009" s="17" t="str">
        <f t="shared" si="8"/>
        <v>SYT Quảng Ngãi</v>
      </c>
    </row>
    <row r="1010" spans="1:19" ht="33.75">
      <c r="A1010" s="10">
        <v>1008</v>
      </c>
      <c r="B1010" s="65" t="str">
        <f>[3]ok!B44</f>
        <v>Kim tiền thảo HL</v>
      </c>
      <c r="C1010" s="11" t="str">
        <f>[3]ok!C44</f>
        <v>Kim tiền thảo, Râu ngô</v>
      </c>
      <c r="D1010" s="11" t="str">
        <f>[3]ok!D44</f>
        <v>120mg, 35mg</v>
      </c>
      <c r="E1010" s="66" t="str">
        <f>[3]ok!E44</f>
        <v>VD-33781-19</v>
      </c>
      <c r="F1010" s="66" t="str">
        <f>[3]ok!F44</f>
        <v>Uống</v>
      </c>
      <c r="G1010" s="66" t="str">
        <f>[3]ok!G44</f>
        <v>viên</v>
      </c>
      <c r="H1010" s="66" t="str">
        <f>[3]ok!H44</f>
        <v>Công ty TNHH DP Hà Thành</v>
      </c>
      <c r="I1010" s="66" t="str">
        <f>[3]ok!I44</f>
        <v>Việt Nam</v>
      </c>
      <c r="J1010" s="65" t="str">
        <f>[3]ok!J44</f>
        <v>Hộp 2 vỉ x 50 viên</v>
      </c>
      <c r="K1010" s="11" t="str">
        <f>[3]ok!K44</f>
        <v>Viên</v>
      </c>
      <c r="L1010" s="67">
        <f>[3]ok!L44</f>
        <v>754760</v>
      </c>
      <c r="M1010" s="68">
        <f>[3]ok!M44</f>
        <v>265</v>
      </c>
      <c r="N1010" s="69">
        <f>[3]ok!N44</f>
        <v>200011400</v>
      </c>
      <c r="O1010" s="22" t="str">
        <f>[3]ok!O44</f>
        <v>Công ty TNHH DP Trung Việt</v>
      </c>
      <c r="P1010" s="22" t="str">
        <f>[3]ok!P44</f>
        <v>N2</v>
      </c>
      <c r="Q1010" s="71" t="s">
        <v>3214</v>
      </c>
      <c r="R1010" s="14" t="s">
        <v>1740</v>
      </c>
      <c r="S1010" s="17" t="str">
        <f t="shared" si="8"/>
        <v>SYT Quảng Ngãi</v>
      </c>
    </row>
    <row r="1011" spans="1:19" ht="67.5">
      <c r="A1011" s="10">
        <v>1009</v>
      </c>
      <c r="B1011" s="73" t="str">
        <f>[3]ok!B45</f>
        <v>Hyđan 500</v>
      </c>
      <c r="C1011" s="73" t="str">
        <f>[3]ok!C45</f>
        <v>Hy thiêm, Ngũ gia bì chân chim, Mã tiền chế.</v>
      </c>
      <c r="D1011" s="73" t="str">
        <f>[3]ok!D45</f>
        <v>Cao đặc Hy thiêm (tương ứng 500mg hy thiêm) 50mg; Cao dặc ngũ gia bì chân chim 10mg và bột mịn ngũ gia bì chân chim 70mg (tương ứng ngũ gia bì chân chim 170mg); bột mã tiền chế 22mg.</v>
      </c>
      <c r="E1011" s="73" t="str">
        <f>[3]ok!E45</f>
        <v>VD-24401-16</v>
      </c>
      <c r="F1011" s="73" t="str">
        <f>[3]ok!F45</f>
        <v>Uống</v>
      </c>
      <c r="G1011" s="73" t="str">
        <f>[3]ok!G45</f>
        <v>Viên hoàn cứng</v>
      </c>
      <c r="H1011" s="73" t="str">
        <f>[3]ok!H45</f>
        <v>Công ty CP Dược VTYT Thanh Hóa</v>
      </c>
      <c r="I1011" s="73" t="str">
        <f>[3]ok!I45</f>
        <v>Việt Nam</v>
      </c>
      <c r="J1011" s="16" t="str">
        <f>[3]ok!J45</f>
        <v>Hộp 15 túi x 12 hoàn</v>
      </c>
      <c r="K1011" s="73" t="str">
        <f>[3]ok!K45</f>
        <v>Gói</v>
      </c>
      <c r="L1011" s="73">
        <f>[3]ok!L45</f>
        <v>149200</v>
      </c>
      <c r="M1011" s="74">
        <f>[3]ok!M45</f>
        <v>2500</v>
      </c>
      <c r="N1011" s="73">
        <f>[3]ok!N45</f>
        <v>373000000</v>
      </c>
      <c r="O1011" s="11" t="str">
        <f>[3]ok!O45</f>
        <v>Công ty TNHH DP Trung Việt</v>
      </c>
      <c r="P1011" s="42" t="str">
        <f>[3]ok!P45</f>
        <v>N2</v>
      </c>
      <c r="Q1011" s="71" t="s">
        <v>3214</v>
      </c>
      <c r="R1011" s="14" t="s">
        <v>1740</v>
      </c>
      <c r="S1011" s="17" t="str">
        <f t="shared" si="8"/>
        <v>SYT Quảng Ngãi</v>
      </c>
    </row>
    <row r="1012" spans="1:19" ht="45">
      <c r="A1012" s="10">
        <v>1010</v>
      </c>
      <c r="B1012" s="73" t="str">
        <f>[3]ok!B46</f>
        <v>Phong liễu tràng vị khang</v>
      </c>
      <c r="C1012" s="73" t="str">
        <f>[3]ok!C46</f>
        <v>Ngưu nhĩ phong, La liễu.</v>
      </c>
      <c r="D1012" s="73" t="str">
        <f>[3]ok!D46</f>
        <v>2g; 1g</v>
      </c>
      <c r="E1012" s="73" t="str">
        <f>[3]ok!E46</f>
        <v>VD-18528-14</v>
      </c>
      <c r="F1012" s="73" t="str">
        <f>[3]ok!F46</f>
        <v>Uống</v>
      </c>
      <c r="G1012" s="73" t="str">
        <f>[3]ok!G46</f>
        <v>Cốm pha dung dịch uống</v>
      </c>
      <c r="H1012" s="73" t="str">
        <f>[3]ok!H46</f>
        <v>Haikou Pharmaceutical Factory Co., Ltd</v>
      </c>
      <c r="I1012" s="73" t="str">
        <f>[3]ok!I46</f>
        <v>Việt Nam</v>
      </c>
      <c r="J1012" s="16" t="str">
        <f>[3]ok!J46</f>
        <v>Hộp 6 gói, 9 gói</v>
      </c>
      <c r="K1012" s="73" t="str">
        <f>[3]ok!K46</f>
        <v>Gói</v>
      </c>
      <c r="L1012" s="73">
        <f>[3]ok!L46</f>
        <v>234752</v>
      </c>
      <c r="M1012" s="74">
        <f>[3]ok!M46</f>
        <v>6000</v>
      </c>
      <c r="N1012" s="73">
        <f>[3]ok!N46</f>
        <v>1408512000</v>
      </c>
      <c r="O1012" s="22" t="str">
        <f>[3]ok!O46</f>
        <v>Công ty TNHH DP Trung Việt</v>
      </c>
      <c r="P1012" s="42" t="str">
        <f>[3]ok!P46</f>
        <v>N3</v>
      </c>
      <c r="Q1012" s="71" t="s">
        <v>3214</v>
      </c>
      <c r="R1012" s="14" t="s">
        <v>1740</v>
      </c>
      <c r="S1012" s="17" t="str">
        <f t="shared" si="8"/>
        <v>SYT Quảng Ngãi</v>
      </c>
    </row>
    <row r="1013" spans="1:19" ht="45">
      <c r="A1013" s="10">
        <v>1011</v>
      </c>
      <c r="B1013" s="73" t="str">
        <f>[3]ok!B47</f>
        <v>Bổ thận âm đông dược việt</v>
      </c>
      <c r="C1013" s="73" t="str">
        <f>[3]ok!C47</f>
        <v>Thục địa, Sơn thù, Hoài sơn, Mẫu đơn bì, Phục linh, Trạch tả</v>
      </c>
      <c r="D1013" s="73" t="str">
        <f>[3]ok!D47</f>
        <v>560mg; 280mg; 280mg; 210mg; 210mg; 210mg</v>
      </c>
      <c r="E1013" s="73" t="str">
        <f>[3]ok!E47</f>
        <v>VD-31244-18</v>
      </c>
      <c r="F1013" s="73" t="str">
        <f>[3]ok!F47</f>
        <v>Uống</v>
      </c>
      <c r="G1013" s="73" t="str">
        <f>[3]ok!G47</f>
        <v>viên</v>
      </c>
      <c r="H1013" s="73" t="str">
        <f>[3]ok!H47</f>
        <v>Công ty CP Dược phẩm Việt (Đông Dược Việt)</v>
      </c>
      <c r="I1013" s="73" t="str">
        <f>[3]ok!I47</f>
        <v>Việt Nam</v>
      </c>
      <c r="J1013" s="16" t="str">
        <f>[3]ok!J47</f>
        <v>Hộp 3 vỉ x 10 viên</v>
      </c>
      <c r="K1013" s="73" t="str">
        <f>[3]ok!K47</f>
        <v>Viên</v>
      </c>
      <c r="L1013" s="73">
        <f>[3]ok!L47</f>
        <v>458400</v>
      </c>
      <c r="M1013" s="74">
        <f>[3]ok!M47</f>
        <v>560</v>
      </c>
      <c r="N1013" s="73">
        <f>[3]ok!N47</f>
        <v>256704000</v>
      </c>
      <c r="O1013" s="11" t="str">
        <f>[3]ok!O47</f>
        <v>Công ty TNHH DP Trung Việt</v>
      </c>
      <c r="P1013" s="42" t="str">
        <f>[3]ok!P47</f>
        <v>N2</v>
      </c>
      <c r="Q1013" s="71" t="s">
        <v>3214</v>
      </c>
      <c r="R1013" s="14" t="s">
        <v>1740</v>
      </c>
      <c r="S1013" s="17" t="str">
        <f t="shared" si="8"/>
        <v>SYT Quảng Ngãi</v>
      </c>
    </row>
    <row r="1014" spans="1:19" ht="45">
      <c r="A1014" s="10">
        <v>1012</v>
      </c>
      <c r="B1014" s="73" t="str">
        <f>[3]ok!B48</f>
        <v>Bổ thận âm đông dược việt</v>
      </c>
      <c r="C1014" s="73" t="str">
        <f>[3]ok!C48</f>
        <v>Thục địa, Sơn thù, Hoài sơn, Mẫu đơn bì, Phục linh, Trạch tả</v>
      </c>
      <c r="D1014" s="73" t="str">
        <f>[3]ok!D48</f>
        <v>560mg; 280mg; 280mg; 210mg; 210mg; 210mg</v>
      </c>
      <c r="E1014" s="73" t="str">
        <f>[3]ok!E48</f>
        <v>VD-31244-18</v>
      </c>
      <c r="F1014" s="73" t="str">
        <f>[3]ok!F48</f>
        <v>Uống</v>
      </c>
      <c r="G1014" s="73" t="str">
        <f>[3]ok!G48</f>
        <v>Viên nang</v>
      </c>
      <c r="H1014" s="73" t="str">
        <f>[3]ok!H48</f>
        <v>Công ty CP Dược phẩm Việt (Đông Dược Việt)</v>
      </c>
      <c r="I1014" s="73" t="str">
        <f>[3]ok!I48</f>
        <v>Việt Nam</v>
      </c>
      <c r="J1014" s="16" t="str">
        <f>[3]ok!J48</f>
        <v>Hộp 3 vỉ x 10 viên</v>
      </c>
      <c r="K1014" s="73" t="str">
        <f>[3]ok!K48</f>
        <v>Viên</v>
      </c>
      <c r="L1014" s="73">
        <f>[3]ok!L48</f>
        <v>106000</v>
      </c>
      <c r="M1014" s="74">
        <f>[3]ok!M48</f>
        <v>560</v>
      </c>
      <c r="N1014" s="73">
        <f>[3]ok!N48</f>
        <v>59360000</v>
      </c>
      <c r="O1014" s="34" t="str">
        <f>[3]ok!O48</f>
        <v>Công ty TNHH DP Trung Việt</v>
      </c>
      <c r="P1014" s="42" t="str">
        <f>[3]ok!P48</f>
        <v>N2</v>
      </c>
      <c r="Q1014" s="71" t="s">
        <v>3214</v>
      </c>
      <c r="R1014" s="14" t="s">
        <v>1740</v>
      </c>
      <c r="S1014" s="17" t="str">
        <f t="shared" si="8"/>
        <v>SYT Quảng Ngãi</v>
      </c>
    </row>
    <row r="1015" spans="1:19" ht="45">
      <c r="A1015" s="10">
        <v>1013</v>
      </c>
      <c r="B1015" s="73" t="str">
        <f>[3]ok!B49</f>
        <v>Hoàn xích hương</v>
      </c>
      <c r="C1015" s="73" t="str">
        <f>[3]ok!C49</f>
        <v>Xích đồng nam, Ngấy hương, Thục địa, Hoài sơn, Mẫu Đơn bì, Bạch linh, Trạch tả, Mật ong.</v>
      </c>
      <c r="D1015" s="73" t="str">
        <f>[3]ok!D49</f>
        <v>Cao đặc hỗn hợp dược liệu tương đương (xích đồng nam 50g, ngấy hương 50g) 10g; 10g; 10g; 8g, 8g; 8g; 2g</v>
      </c>
      <c r="E1015" s="73" t="str">
        <f>[3]ok!E49</f>
        <v>VD-26695-17</v>
      </c>
      <c r="F1015" s="73" t="str">
        <f>[3]ok!F49</f>
        <v>Uống</v>
      </c>
      <c r="G1015" s="73" t="str">
        <f>[3]ok!G49</f>
        <v>Viên hoàn cứng</v>
      </c>
      <c r="H1015" s="73" t="str">
        <f>[3]ok!H49</f>
        <v>Công ty CP Dược Hà Tĩnh</v>
      </c>
      <c r="I1015" s="73" t="str">
        <f>[3]ok!I49</f>
        <v>Việt Nam</v>
      </c>
      <c r="J1015" s="16" t="str">
        <f>[3]ok!J49</f>
        <v>Hộp 4 gói, 10 gói, 20 gói x 12,5g</v>
      </c>
      <c r="K1015" s="73" t="str">
        <f>[3]ok!K49</f>
        <v>Gói</v>
      </c>
      <c r="L1015" s="73">
        <f>[3]ok!L49</f>
        <v>7875</v>
      </c>
      <c r="M1015" s="74">
        <f>[3]ok!M49</f>
        <v>9500</v>
      </c>
      <c r="N1015" s="73">
        <f>[3]ok!N49</f>
        <v>74812500</v>
      </c>
      <c r="O1015" s="11" t="str">
        <f>[3]ok!O49</f>
        <v>Công ty TNHH DP Trung Việt</v>
      </c>
      <c r="P1015" s="42" t="str">
        <f>[3]ok!P49</f>
        <v>N2</v>
      </c>
      <c r="Q1015" s="71" t="s">
        <v>3214</v>
      </c>
      <c r="R1015" s="14" t="s">
        <v>1740</v>
      </c>
      <c r="S1015" s="17" t="str">
        <f t="shared" si="8"/>
        <v>SYT Quảng Ngãi</v>
      </c>
    </row>
    <row r="1016" spans="1:19" ht="33.75">
      <c r="A1016" s="10">
        <v>1014</v>
      </c>
      <c r="B1016" s="73" t="str">
        <f>[3]ok!B50</f>
        <v>Cảm xuyên hương</v>
      </c>
      <c r="C1016" s="73" t="str">
        <f>[3]ok!C50</f>
        <v>Xuyên khung, Hương phụ, Cam thảo, Bạch chỉ, Quế, Gừng.</v>
      </c>
      <c r="D1016" s="73" t="str">
        <f>[3]ok!D50</f>
        <v>170mg; 190mg; 7mg; 250mg; 23mg; 10mg</v>
      </c>
      <c r="E1016" s="73" t="str">
        <f>[3]ok!E50</f>
        <v>VD-33855-19</v>
      </c>
      <c r="F1016" s="73" t="str">
        <f>[3]ok!F50</f>
        <v>Uống</v>
      </c>
      <c r="G1016" s="73" t="str">
        <f>[3]ok!G50</f>
        <v>viên</v>
      </c>
      <c r="H1016" s="73" t="str">
        <f>[3]ok!H50</f>
        <v>Công ty TNHH DP Hà Thành</v>
      </c>
      <c r="I1016" s="73" t="str">
        <f>[3]ok!I50</f>
        <v>Việt Nam</v>
      </c>
      <c r="J1016" s="16" t="str">
        <f>[3]ok!J50</f>
        <v>Hộp 10 vỉ x 10 viên</v>
      </c>
      <c r="K1016" s="73" t="str">
        <f>[3]ok!K50</f>
        <v>Viên</v>
      </c>
      <c r="L1016" s="73">
        <f>[3]ok!L50</f>
        <v>8000</v>
      </c>
      <c r="M1016" s="74">
        <f>[3]ok!M50</f>
        <v>400</v>
      </c>
      <c r="N1016" s="73">
        <f>[3]ok!N50</f>
        <v>3200000</v>
      </c>
      <c r="O1016" s="22" t="str">
        <f>[3]ok!O50</f>
        <v>Công ty TNHH DP Trung Việt</v>
      </c>
      <c r="P1016" s="42" t="str">
        <f>[3]ok!P50</f>
        <v>N2</v>
      </c>
      <c r="Q1016" s="71" t="s">
        <v>3214</v>
      </c>
      <c r="R1016" s="14" t="s">
        <v>1740</v>
      </c>
      <c r="S1016" s="17" t="str">
        <f t="shared" si="8"/>
        <v>SYT Quảng Ngãi</v>
      </c>
    </row>
    <row r="1017" spans="1:19" ht="45">
      <c r="A1017" s="10">
        <v>1015</v>
      </c>
      <c r="B1017" s="73" t="str">
        <f>[3]ok!B51</f>
        <v>Kim tiền thảo bài thạch</v>
      </c>
      <c r="C1017" s="73" t="str">
        <f>[3]ok!C51</f>
        <v xml:space="preserve"> Kim tiền thảo,Nhân trần, Hoàng cầm, Nghệ,Binh lang,Chỉ thực,Hậu phác, Bạch mao căn,; Mộc hương,Đại hoàng.</v>
      </c>
      <c r="D1017" s="73" t="str">
        <f>[3]ok!D51</f>
        <v xml:space="preserve"> 1.000 mg; 250 mg; 150 mg; 250 mg; 100 mg;  100 mg; 100 mg; 500 mg; 100 mg; 50 mg</v>
      </c>
      <c r="E1017" s="73" t="str">
        <f>[3]ok!E51</f>
        <v>VD-33856-19</v>
      </c>
      <c r="F1017" s="73" t="str">
        <f>[3]ok!F51</f>
        <v>Uống</v>
      </c>
      <c r="G1017" s="73" t="str">
        <f>[3]ok!G51</f>
        <v>Viên nén bao phim</v>
      </c>
      <c r="H1017" s="73" t="str">
        <f>[3]ok!H51</f>
        <v>Công ty TNHH DP Hà Thành</v>
      </c>
      <c r="I1017" s="73" t="str">
        <f>[3]ok!I51</f>
        <v>Việt Nam</v>
      </c>
      <c r="J1017" s="16" t="str">
        <f>[3]ok!J51</f>
        <v>Hộp 5 vỉ x 20 viên</v>
      </c>
      <c r="K1017" s="73" t="str">
        <f>[3]ok!K51</f>
        <v>Viên</v>
      </c>
      <c r="L1017" s="73">
        <f>[3]ok!L51</f>
        <v>2295464</v>
      </c>
      <c r="M1017" s="74">
        <f>[3]ok!M51</f>
        <v>785</v>
      </c>
      <c r="N1017" s="73">
        <f>[3]ok!N51</f>
        <v>1801939240</v>
      </c>
      <c r="O1017" s="11" t="str">
        <f>[3]ok!O51</f>
        <v>Công ty cổ phần dược trung ương 3</v>
      </c>
      <c r="P1017" s="42" t="str">
        <f>[3]ok!P51</f>
        <v>N2</v>
      </c>
      <c r="Q1017" s="71" t="s">
        <v>3214</v>
      </c>
      <c r="R1017" s="14" t="s">
        <v>1740</v>
      </c>
      <c r="S1017" s="17" t="str">
        <f t="shared" si="8"/>
        <v>SYT Quảng Ngãi</v>
      </c>
    </row>
    <row r="1018" spans="1:19" ht="45">
      <c r="A1018" s="10">
        <v>1016</v>
      </c>
      <c r="B1018" s="73" t="str">
        <f>[3]ok!B52</f>
        <v>Tam thất Vinaplant</v>
      </c>
      <c r="C1018" s="73" t="str">
        <f>[3]ok!C52</f>
        <v>Tam thất</v>
      </c>
      <c r="D1018" s="73" t="str">
        <f>[3]ok!D52</f>
        <v>Mỗi gói bột 3g chứa: bột tam thất 1g</v>
      </c>
      <c r="E1018" s="73" t="str">
        <f>[3]ok!E52</f>
        <v>VD-33551-19</v>
      </c>
      <c r="F1018" s="73" t="str">
        <f>[3]ok!F52</f>
        <v>Uống</v>
      </c>
      <c r="G1018" s="73" t="str">
        <f>[3]ok!G52</f>
        <v>Thuốc bột</v>
      </c>
      <c r="H1018" s="73" t="str">
        <f>[3]ok!H52</f>
        <v>Công ty cổ phần dược phẩm Thành Phát</v>
      </c>
      <c r="I1018" s="73" t="str">
        <f>[3]ok!I52</f>
        <v>Việt Nam</v>
      </c>
      <c r="J1018" s="16" t="str">
        <f>[3]ok!J52</f>
        <v>Hộp 30 gói x 3 gam</v>
      </c>
      <c r="K1018" s="73" t="str">
        <f>[3]ok!K52</f>
        <v>Gói</v>
      </c>
      <c r="L1018" s="73">
        <f>[3]ok!L52</f>
        <v>10000</v>
      </c>
      <c r="M1018" s="74">
        <f>[3]ok!M52</f>
        <v>11000</v>
      </c>
      <c r="N1018" s="73">
        <f>[3]ok!N52</f>
        <v>110000000</v>
      </c>
      <c r="O1018" s="22" t="str">
        <f>[3]ok!O52</f>
        <v>Công ty cổ phần dược trung ương 3</v>
      </c>
      <c r="P1018" s="42" t="str">
        <f>[3]ok!P52</f>
        <v>N2</v>
      </c>
      <c r="Q1018" s="71" t="s">
        <v>3214</v>
      </c>
      <c r="R1018" s="14" t="s">
        <v>1740</v>
      </c>
      <c r="S1018" s="17" t="str">
        <f t="shared" si="8"/>
        <v>SYT Quảng Ngãi</v>
      </c>
    </row>
    <row r="1019" spans="1:19" ht="45">
      <c r="A1019" s="10">
        <v>1017</v>
      </c>
      <c r="B1019" s="73" t="str">
        <f>[3]ok!B53</f>
        <v>Thấp khớp Nam Dược</v>
      </c>
      <c r="C1019" s="73" t="str">
        <f>[3]ok!C53</f>
        <v>Tang ký sinh, Độc hoạt, Phòng phong, Đỗ trọng, Ngưu tất, Trinh nữ, Hồng hoa, Bạch chỉ 1, Tục đoạn,Bổ cốt chỉ.</v>
      </c>
      <c r="D1019" s="73" t="str">
        <f>[3]ok!D53</f>
        <v>Mỗi viên chứa 0,5g cao khô dược liệu tương đương: 1,5 g; 1 g; 1 g; 1 g; 1 g; 1 g; 1 g; 1 g;  1 g; 0,5 g</v>
      </c>
      <c r="E1019" s="73" t="str">
        <f>[3]ok!E53</f>
        <v>VD-34490-20</v>
      </c>
      <c r="F1019" s="73" t="str">
        <f>[3]ok!F53</f>
        <v>Uống</v>
      </c>
      <c r="G1019" s="73" t="str">
        <f>[3]ok!G53</f>
        <v>viên</v>
      </c>
      <c r="H1019" s="73" t="str">
        <f>[3]ok!H53</f>
        <v>Nam Dược</v>
      </c>
      <c r="I1019" s="73" t="str">
        <f>[3]ok!I53</f>
        <v>Việt Nam</v>
      </c>
      <c r="J1019" s="16" t="str">
        <f>[3]ok!J53</f>
        <v>H 4 vĩ x 10 viên</v>
      </c>
      <c r="K1019" s="73" t="str">
        <f>[3]ok!K53</f>
        <v>viên</v>
      </c>
      <c r="L1019" s="73">
        <f>[3]ok!L53</f>
        <v>1062000</v>
      </c>
      <c r="M1019" s="74">
        <f>[3]ok!M53</f>
        <v>2070</v>
      </c>
      <c r="N1019" s="73">
        <f>[3]ok!N53</f>
        <v>2198340000</v>
      </c>
      <c r="O1019" s="11" t="str">
        <f>[3]ok!O53</f>
        <v>VạN PHƯớC</v>
      </c>
      <c r="P1019" s="42" t="str">
        <f>[3]ok!P53</f>
        <v>N2</v>
      </c>
      <c r="Q1019" s="71" t="s">
        <v>3214</v>
      </c>
      <c r="R1019" s="14" t="s">
        <v>1740</v>
      </c>
      <c r="S1019" s="17" t="str">
        <f t="shared" si="8"/>
        <v>SYT Quảng Ngãi</v>
      </c>
    </row>
    <row r="1020" spans="1:19" ht="146.25">
      <c r="A1020" s="10">
        <v>1018</v>
      </c>
      <c r="B1020" s="73" t="str">
        <f>[3]ok!B54</f>
        <v>Độc hoạt ký sinh</v>
      </c>
      <c r="C1020" s="73" t="str">
        <f>[3]ok!C54</f>
        <v xml:space="preserve">Sinh địa,Độc hoạt, Bạch thược,Cam thảo,Tang ký sinh,; Ngưu tất,Tần giao, Đỗ trọng, Phòng phong, Đương quy, Xuyên khung,Đảng sâm, Quế, Phục linh,Tế tân </v>
      </c>
      <c r="D1020" s="73" t="str">
        <f>[3]ok!D54</f>
        <v>Cao khô hỗn hợp dược liệu (tương ứng: Sinh địa 53,8mg; Độc hoạt 214,3mg; Bạch thược 107,6mg; Cam thảo 26,9mg; Tang ký sinh 214,3mg; Ngưu tất 53,8mg; Tần giao 53,8mg; Đỗ trọng 107,6mg) 104,1mg; Bột hỗn hợp dược liệu (tương ứng: Phòng phong 53,8mg; Đương quy 53,8mg; Xuyên khung 53,8mg; Đảng sâm 53,8mg; Quế 26,9mg; Phục linh 53,8mg; Tế tân 53,8mg) 349,7mg</v>
      </c>
      <c r="E1020" s="73" t="str">
        <f>[3]ok!E54</f>
        <v>VD-29527-18</v>
      </c>
      <c r="F1020" s="73" t="str">
        <f>[3]ok!F54</f>
        <v>Uống</v>
      </c>
      <c r="G1020" s="73" t="str">
        <f>[3]ok!G54</f>
        <v>viên</v>
      </c>
      <c r="H1020" s="73" t="str">
        <f>[3]ok!H54</f>
        <v>Phước Sanh Pharma</v>
      </c>
      <c r="I1020" s="73" t="str">
        <f>[3]ok!I54</f>
        <v>Việt Nam</v>
      </c>
      <c r="J1020" s="16" t="str">
        <f>[3]ok!J54</f>
        <v>Lọ 30 viên</v>
      </c>
      <c r="K1020" s="73" t="str">
        <f>[3]ok!K54</f>
        <v>Lọ</v>
      </c>
      <c r="L1020" s="73">
        <f>[3]ok!L54</f>
        <v>5000</v>
      </c>
      <c r="M1020" s="74">
        <f>[3]ok!M54</f>
        <v>38000</v>
      </c>
      <c r="N1020" s="73">
        <f>[3]ok!N54</f>
        <v>190000000</v>
      </c>
      <c r="O1020" s="11" t="str">
        <f>[3]ok!O54</f>
        <v>VạN PHƯớC</v>
      </c>
      <c r="P1020" s="42" t="str">
        <f>[3]ok!P54</f>
        <v>N2</v>
      </c>
      <c r="Q1020" s="71" t="s">
        <v>3214</v>
      </c>
      <c r="R1020" s="14" t="s">
        <v>1740</v>
      </c>
      <c r="S1020" s="17" t="str">
        <f t="shared" si="8"/>
        <v>SYT Quảng Ngãi</v>
      </c>
    </row>
    <row r="1021" spans="1:19" ht="90">
      <c r="A1021" s="10">
        <v>1019</v>
      </c>
      <c r="B1021" s="73" t="str">
        <f>[3]ok!B55</f>
        <v>Độc hoạt ký sinh</v>
      </c>
      <c r="C1021" s="73" t="str">
        <f>[3]ok!C55</f>
        <v>Phòng phong,Đương quy, Xuyên khung, Đảng sâm, quế nhục, Phục linh, Độc hoạt, Bạch thược,  Sinh địa, cam thảo, Tang ký sinh, Ngưu tất, Tần giao, Đỗ trọng,Tế tân.</v>
      </c>
      <c r="D1021" s="73" t="str">
        <f>[3]ok!D55</f>
        <v>Mỗi 3,34 g chứa: Bột hỗn hợp dược liệu (tương đương: 300mg; 300mg; 300mg; 300mg; 150mg; 300mg; 1200; 600mg) ; 0,39g Cao khô hỗn hợp dược liệu (tương đương: 300mg; 150mg; 1200mg; 300mg; 300mg; Đỗ trọng600mg; 300mg).</v>
      </c>
      <c r="E1021" s="73" t="str">
        <f>[3]ok!E55</f>
        <v>VD-27573-17</v>
      </c>
      <c r="F1021" s="73" t="str">
        <f>[3]ok!F55</f>
        <v>uống</v>
      </c>
      <c r="G1021" s="73" t="str">
        <f>[3]ok!G55</f>
        <v>Viên hoàn cứng</v>
      </c>
      <c r="H1021" s="73" t="str">
        <f>[3]ok!H55</f>
        <v>Phước Sanh Pharma</v>
      </c>
      <c r="I1021" s="73" t="str">
        <f>[3]ok!I55</f>
        <v>Việt Nam</v>
      </c>
      <c r="J1021" s="16" t="str">
        <f>[3]ok!J55</f>
        <v>Hộp 10 gói x 5g</v>
      </c>
      <c r="K1021" s="73" t="str">
        <f>[3]ok!K55</f>
        <v>gói</v>
      </c>
      <c r="L1021" s="73">
        <f>[3]ok!L55</f>
        <v>845160</v>
      </c>
      <c r="M1021" s="74">
        <f>[3]ok!M55</f>
        <v>1950</v>
      </c>
      <c r="N1021" s="73">
        <f>[3]ok!N55</f>
        <v>1648062000</v>
      </c>
      <c r="O1021" s="22" t="str">
        <f>[3]ok!O55</f>
        <v>VạN PHƯớC</v>
      </c>
      <c r="P1021" s="42" t="str">
        <f>[3]ok!P55</f>
        <v>N2</v>
      </c>
      <c r="Q1021" s="71" t="s">
        <v>3214</v>
      </c>
      <c r="R1021" s="14" t="s">
        <v>1740</v>
      </c>
      <c r="S1021" s="17" t="str">
        <f t="shared" si="8"/>
        <v>SYT Quảng Ngãi</v>
      </c>
    </row>
    <row r="1022" spans="1:19" ht="33.75">
      <c r="A1022" s="10">
        <v>1020</v>
      </c>
      <c r="B1022" s="73" t="str">
        <f>[3]ok!B56</f>
        <v>Bổ huyết ích não</v>
      </c>
      <c r="C1022" s="73" t="str">
        <f>[3]ok!C56</f>
        <v>Đương quy, Bạch quả</v>
      </c>
      <c r="D1022" s="73" t="str">
        <f>[3]ok!D56</f>
        <v>Cao khô Đương quy (tương đương 1,3 g dược liệu Đương quy) 0,3 g; Cao khô lá bạch quả 0,04 g</v>
      </c>
      <c r="E1022" s="73" t="str">
        <f>[3]ok!E56</f>
        <v>VD-29530-18</v>
      </c>
      <c r="F1022" s="73" t="str">
        <f>[3]ok!F56</f>
        <v>uống</v>
      </c>
      <c r="G1022" s="73" t="str">
        <f>[3]ok!G56</f>
        <v>viên nang</v>
      </c>
      <c r="H1022" s="73" t="str">
        <f>[3]ok!H56</f>
        <v>NAM DƯợC</v>
      </c>
      <c r="I1022" s="73" t="str">
        <f>[3]ok!I56</f>
        <v>Việt Nam</v>
      </c>
      <c r="J1022" s="16" t="str">
        <f>[3]ok!J56</f>
        <v>H 5 vĩ x 10 viên</v>
      </c>
      <c r="K1022" s="73" t="str">
        <f>[3]ok!K56</f>
        <v>Viên</v>
      </c>
      <c r="L1022" s="73">
        <f>[3]ok!L56</f>
        <v>321100</v>
      </c>
      <c r="M1022" s="74">
        <f>[3]ok!M56</f>
        <v>1498</v>
      </c>
      <c r="N1022" s="73">
        <f>[3]ok!N56</f>
        <v>481007800</v>
      </c>
      <c r="O1022" s="64" t="str">
        <f>[3]ok!O56</f>
        <v>VạN PHƯớC</v>
      </c>
      <c r="P1022" s="42" t="str">
        <f>[3]ok!P56</f>
        <v>N2</v>
      </c>
      <c r="Q1022" s="71" t="s">
        <v>3214</v>
      </c>
      <c r="R1022" s="14" t="s">
        <v>1740</v>
      </c>
      <c r="S1022" s="17" t="str">
        <f t="shared" si="8"/>
        <v>SYT Quảng Ngãi</v>
      </c>
    </row>
    <row r="1023" spans="1:19" ht="33.75">
      <c r="A1023" s="10">
        <v>1021</v>
      </c>
      <c r="B1023" s="73" t="str">
        <f>[3]ok!B57</f>
        <v>Hoạt huyết thông mạch</v>
      </c>
      <c r="C1023" s="73" t="str">
        <f>[3]ok!C57</f>
        <v>Hồng hoa,Hà thủ ô đỏ, Bạch thược, Đương quy, Xuyên khung, Ích mẫu,  Thục địa.</v>
      </c>
      <c r="D1023" s="73" t="str">
        <f>[3]ok!D57</f>
        <v>15 g; 20 g; 30 g; 30 g; 30 g; 20 g; 40 g</v>
      </c>
      <c r="E1023" s="73" t="str">
        <f>[3]ok!E57</f>
        <v>VD-21452-14</v>
      </c>
      <c r="F1023" s="73" t="str">
        <f>[3]ok!F57</f>
        <v>uống</v>
      </c>
      <c r="G1023" s="73" t="str">
        <f>[3]ok!G57</f>
        <v>cao lỏng</v>
      </c>
      <c r="H1023" s="73" t="str">
        <f>[3]ok!H57</f>
        <v>KHảI Hà</v>
      </c>
      <c r="I1023" s="73" t="str">
        <f>[3]ok!I57</f>
        <v>Việt Nam</v>
      </c>
      <c r="J1023" s="16" t="str">
        <f>[3]ok!J57</f>
        <v>chai 125ml</v>
      </c>
      <c r="K1023" s="73" t="str">
        <f>[3]ok!K57</f>
        <v>Chai</v>
      </c>
      <c r="L1023" s="73">
        <f>[3]ok!L57</f>
        <v>7600</v>
      </c>
      <c r="M1023" s="74">
        <f>[3]ok!M57</f>
        <v>38500</v>
      </c>
      <c r="N1023" s="73">
        <f>[3]ok!N57</f>
        <v>292600000</v>
      </c>
      <c r="O1023" s="11" t="str">
        <f>[3]ok!O57</f>
        <v>VạN PHƯớC</v>
      </c>
      <c r="P1023" s="42" t="str">
        <f>[3]ok!P57</f>
        <v>N2</v>
      </c>
      <c r="Q1023" s="71" t="s">
        <v>3214</v>
      </c>
      <c r="R1023" s="14" t="s">
        <v>1740</v>
      </c>
      <c r="S1023" s="17" t="str">
        <f t="shared" si="8"/>
        <v>SYT Quảng Ngãi</v>
      </c>
    </row>
    <row r="1024" spans="1:19" ht="45">
      <c r="A1024" s="10">
        <v>1022</v>
      </c>
      <c r="B1024" s="73" t="str">
        <f>[3]ok!B58</f>
        <v>Quy Tỳ.VT</v>
      </c>
      <c r="C1024" s="73" t="str">
        <f>[3]ok!C58</f>
        <v xml:space="preserve"> Đảng sâm, Bạch truật, Hoàng Kỳ, Cam thảo, Phục linh, Viễn chí, Toan táo nhân, Long nhãn, Đương quy, Mộc hương, Đại táo.</v>
      </c>
      <c r="D1024" s="73" t="str">
        <f>[3]ok!D58</f>
        <v>0,5g; 1,0g; 1,0g; 0,25g; 1,0g; 0,1g; 1,0g; 1,0g;  0,1g;  0,5g;  0,25g.</v>
      </c>
      <c r="E1024" s="73" t="str">
        <f>[3]ok!E58</f>
        <v>VD-31348-18</v>
      </c>
      <c r="F1024" s="73" t="str">
        <f>[3]ok!F58</f>
        <v>Uống</v>
      </c>
      <c r="G1024" s="73" t="str">
        <f>[3]ok!G58</f>
        <v>Cao lỏng</v>
      </c>
      <c r="H1024" s="73" t="str">
        <f>[3]ok!H58</f>
        <v>Công ty Cổ phần TM Dược VTYT Khải Hà</v>
      </c>
      <c r="I1024" s="73" t="str">
        <f>[3]ok!I58</f>
        <v>Việt Nam</v>
      </c>
      <c r="J1024" s="16" t="str">
        <f>[3]ok!J58</f>
        <v>Hộp 50 ống x 10ml</v>
      </c>
      <c r="K1024" s="73" t="str">
        <f>[3]ok!K58</f>
        <v>ống</v>
      </c>
      <c r="L1024" s="73">
        <f>[3]ok!L58</f>
        <v>50000</v>
      </c>
      <c r="M1024" s="74">
        <f>[3]ok!M58</f>
        <v>4515</v>
      </c>
      <c r="N1024" s="73">
        <f>[3]ok!N58</f>
        <v>225750000</v>
      </c>
      <c r="O1024" s="22" t="str">
        <f>[3]ok!O58</f>
        <v>Công ty cổ phần dược phẩm và thiết bị y tế Bắc Sơn</v>
      </c>
      <c r="P1024" s="42" t="str">
        <f>[3]ok!P58</f>
        <v>N2</v>
      </c>
      <c r="Q1024" s="71" t="s">
        <v>3214</v>
      </c>
      <c r="R1024" s="14" t="s">
        <v>1740</v>
      </c>
      <c r="S1024" s="17" t="str">
        <f t="shared" si="8"/>
        <v>SYT Quảng Ngãi</v>
      </c>
    </row>
    <row r="1025" spans="1:19" ht="45">
      <c r="A1025" s="10">
        <v>1023</v>
      </c>
      <c r="B1025" s="73" t="str">
        <f>[3]ok!B59</f>
        <v>Mediphylamin</v>
      </c>
      <c r="C1025" s="73" t="str">
        <f>[3]ok!C59</f>
        <v>Bột bèo hoa dâu</v>
      </c>
      <c r="D1025" s="73" t="str">
        <f>[3]ok!D59</f>
        <v>Mỗi 100 ml chứa: Bột chiết bèo hoa dâu (tương đương với 43,2g dược liệu) 3g</v>
      </c>
      <c r="E1025" s="73" t="str">
        <f>[3]ok!E59</f>
        <v>VD-24353-16</v>
      </c>
      <c r="F1025" s="73" t="str">
        <f>[3]ok!F59</f>
        <v>Uống</v>
      </c>
      <c r="G1025" s="73" t="str">
        <f>[3]ok!G59</f>
        <v>Siro</v>
      </c>
      <c r="H1025" s="73" t="str">
        <f>[3]ok!H59</f>
        <v>Công ty Cổ phần Dược Trung ương Mediplantex</v>
      </c>
      <c r="I1025" s="73" t="str">
        <f>[3]ok!I59</f>
        <v>Việt Nam</v>
      </c>
      <c r="J1025" s="16" t="str">
        <f>[3]ok!J59</f>
        <v>Hộp 1 chai 100ml siro</v>
      </c>
      <c r="K1025" s="73" t="str">
        <f>[3]ok!K59</f>
        <v>Chai</v>
      </c>
      <c r="L1025" s="73">
        <f>[3]ok!L59</f>
        <v>68852</v>
      </c>
      <c r="M1025" s="74">
        <f>[3]ok!M59</f>
        <v>58380</v>
      </c>
      <c r="N1025" s="73">
        <f>[3]ok!N59</f>
        <v>4019579760</v>
      </c>
      <c r="O1025" s="11" t="str">
        <f>[3]ok!O59</f>
        <v>Công ty cổ phần dược phẩm và thiết bị y tế Bắc Sơn</v>
      </c>
      <c r="P1025" s="42" t="str">
        <f>[3]ok!P59</f>
        <v>N2</v>
      </c>
      <c r="Q1025" s="71" t="s">
        <v>3214</v>
      </c>
      <c r="R1025" s="14" t="s">
        <v>1740</v>
      </c>
      <c r="S1025" s="17" t="str">
        <f t="shared" si="8"/>
        <v>SYT Quảng Ngãi</v>
      </c>
    </row>
    <row r="1026" spans="1:19" ht="45">
      <c r="A1026" s="10">
        <v>1024</v>
      </c>
      <c r="B1026" s="73" t="str">
        <f>[3]ok!B60</f>
        <v>Mediphylamin</v>
      </c>
      <c r="C1026" s="73" t="str">
        <f>[3]ok!C60</f>
        <v>Bột bèo hoa dâu.</v>
      </c>
      <c r="D1026" s="73" t="str">
        <f>[3]ok!D60</f>
        <v>500mg</v>
      </c>
      <c r="E1026" s="73" t="str">
        <f>[3]ok!E60</f>
        <v>VD-24352-16</v>
      </c>
      <c r="F1026" s="73" t="str">
        <f>[3]ok!F60</f>
        <v>Uống</v>
      </c>
      <c r="G1026" s="73" t="str">
        <f>[3]ok!G60</f>
        <v>Viên nang cứng</v>
      </c>
      <c r="H1026" s="73" t="str">
        <f>[3]ok!H60</f>
        <v>Công ty Cổ phần Dược Trung ương Mediplantex</v>
      </c>
      <c r="I1026" s="73" t="str">
        <f>[3]ok!I60</f>
        <v>Việt Nam</v>
      </c>
      <c r="J1026" s="16" t="str">
        <f>[3]ok!J60</f>
        <v>Hộp 10 vỉ x 10 viên</v>
      </c>
      <c r="K1026" s="73" t="str">
        <f>[3]ok!K60</f>
        <v>Viên</v>
      </c>
      <c r="L1026" s="73">
        <f>[3]ok!L60</f>
        <v>702212</v>
      </c>
      <c r="M1026" s="74">
        <f>[3]ok!M60</f>
        <v>3297</v>
      </c>
      <c r="N1026" s="73">
        <f>[3]ok!N60</f>
        <v>2315192964</v>
      </c>
      <c r="O1026" s="22" t="str">
        <f>[3]ok!O60</f>
        <v>Công ty cổ phần dược phẩm và thiết bị y tế Bắc Sơn</v>
      </c>
      <c r="P1026" s="42" t="str">
        <f>[3]ok!P60</f>
        <v>N3</v>
      </c>
      <c r="Q1026" s="71" t="s">
        <v>3214</v>
      </c>
      <c r="R1026" s="14" t="s">
        <v>1740</v>
      </c>
      <c r="S1026" s="17" t="str">
        <f t="shared" si="8"/>
        <v>SYT Quảng Ngãi</v>
      </c>
    </row>
    <row r="1027" spans="1:19" ht="45">
      <c r="A1027" s="10">
        <v>1025</v>
      </c>
      <c r="B1027" s="73" t="str">
        <f>[3]ok!B61</f>
        <v>Massoft</v>
      </c>
      <c r="C1027" s="73" t="str">
        <f>[3]ok!C61</f>
        <v>Lá thường xuân</v>
      </c>
      <c r="D1027" s="73" t="str">
        <f>[3]ok!D61</f>
        <v>Mỗi 100 ml sirô chứa: Cao khô lá thường xuân (tỷ lệ 5 - 7,5 : 1) 700mg</v>
      </c>
      <c r="E1027" s="73" t="str">
        <f>[3]ok!E61</f>
        <v>VD-26338-17</v>
      </c>
      <c r="F1027" s="73" t="str">
        <f>[3]ok!F61</f>
        <v>Uống</v>
      </c>
      <c r="G1027" s="73" t="str">
        <f>[3]ok!G61</f>
        <v>Siro</v>
      </c>
      <c r="H1027" s="73" t="str">
        <f>[3]ok!H61</f>
        <v>Công ty Cổ phần Dược Trung ương Mediplantex</v>
      </c>
      <c r="I1027" s="73" t="str">
        <f>[3]ok!I61</f>
        <v>Việt Nam</v>
      </c>
      <c r="J1027" s="16" t="str">
        <f>[3]ok!J61</f>
        <v>siro, Hộp 1 chai 100ml</v>
      </c>
      <c r="K1027" s="73" t="str">
        <f>[3]ok!K61</f>
        <v>Chai</v>
      </c>
      <c r="L1027" s="73">
        <f>[3]ok!L61</f>
        <v>11700</v>
      </c>
      <c r="M1027" s="74">
        <f>[3]ok!M61</f>
        <v>23499</v>
      </c>
      <c r="N1027" s="73">
        <f>[3]ok!N61</f>
        <v>274938300</v>
      </c>
      <c r="O1027" s="22" t="str">
        <f>[3]ok!O61</f>
        <v>Công ty cổ phần dược phẩm và thiết bị y tế Bắc Sơn</v>
      </c>
      <c r="P1027" s="42" t="str">
        <f>[3]ok!P61</f>
        <v>N2</v>
      </c>
      <c r="Q1027" s="71" t="s">
        <v>3214</v>
      </c>
      <c r="R1027" s="14" t="s">
        <v>1740</v>
      </c>
      <c r="S1027" s="17" t="str">
        <f t="shared" si="8"/>
        <v>SYT Quảng Ngãi</v>
      </c>
    </row>
    <row r="1028" spans="1:19" ht="112.5">
      <c r="A1028" s="10">
        <v>1026</v>
      </c>
      <c r="B1028" s="73" t="str">
        <f>[3]ok!B62</f>
        <v>Tuzamin</v>
      </c>
      <c r="C1028" s="73" t="str">
        <f>[3]ok!C62</f>
        <v xml:space="preserve"> Tục đoạn, Phòng phong, Hy thiêm, Độc hoạt, Tần giao, Đương quy, Ngưu tất, Thiên niên kiện, Hoàng kỳ, Đỗ trọng,  bạch thược, xuyên khung.</v>
      </c>
      <c r="D1028" s="73" t="str">
        <f>[3]ok!D62</f>
        <v>Cao khô hỗn hợp (tương đương với: Tục đoạn 250mg; Phòng phong 250mg; Hy thiêm 250mg; Độc hoạt 200mg; Tần giao 200mg; Đương quy 150mg; Ngưu tất 150mg; Thiên niên kiện 150mg; Hoàng kỳ 150mg; Đỗ trọng 100mg) 240mg; Bột bạch thược 150mg; Bột xuyên khung 150mg.</v>
      </c>
      <c r="E1028" s="73" t="str">
        <f>[3]ok!E62</f>
        <v>VD-24355-16</v>
      </c>
      <c r="F1028" s="73" t="str">
        <f>[3]ok!F62</f>
        <v>Uống</v>
      </c>
      <c r="G1028" s="73" t="str">
        <f>[3]ok!G62</f>
        <v>viên nang cứng</v>
      </c>
      <c r="H1028" s="73" t="str">
        <f>[3]ok!H62</f>
        <v>Công ty Cổ phần Dược Trung ương Mediplantex</v>
      </c>
      <c r="I1028" s="73" t="str">
        <f>[3]ok!I62</f>
        <v>Việt Nam</v>
      </c>
      <c r="J1028" s="16" t="str">
        <f>[3]ok!J62</f>
        <v>Hộp 3 vỉ x 10 viên</v>
      </c>
      <c r="K1028" s="73" t="str">
        <f>[3]ok!K62</f>
        <v>Viên</v>
      </c>
      <c r="L1028" s="73">
        <f>[3]ok!L62</f>
        <v>1377612</v>
      </c>
      <c r="M1028" s="74">
        <f>[3]ok!M62</f>
        <v>2541</v>
      </c>
      <c r="N1028" s="73">
        <f>[3]ok!N62</f>
        <v>3500512092</v>
      </c>
      <c r="O1028" s="11" t="str">
        <f>[3]ok!O62</f>
        <v>Công ty cổ phần dược phẩm và thiết bị y tế Bắc Sơn</v>
      </c>
      <c r="P1028" s="42" t="str">
        <f>[3]ok!P62</f>
        <v>N3</v>
      </c>
      <c r="Q1028" s="71" t="s">
        <v>3214</v>
      </c>
      <c r="R1028" s="14" t="s">
        <v>1740</v>
      </c>
      <c r="S1028" s="17" t="str">
        <f t="shared" si="8"/>
        <v>SYT Quảng Ngãi</v>
      </c>
    </row>
    <row r="1029" spans="1:19" ht="45">
      <c r="A1029" s="10">
        <v>1027</v>
      </c>
      <c r="B1029" s="73" t="str">
        <f>[3]ok!B63</f>
        <v>Chè dây</v>
      </c>
      <c r="C1029" s="73" t="str">
        <f>[3]ok!C63</f>
        <v>Chè dây</v>
      </c>
      <c r="D1029" s="73" t="str">
        <f>[3]ok!D63</f>
        <v>Cao khô chè dây 135mg tương đương Chè dây 1200mg; Bột mịn chè dây 300mg</v>
      </c>
      <c r="E1029" s="73" t="str">
        <f>[3]ok!E63</f>
        <v>VD-23925-15</v>
      </c>
      <c r="F1029" s="73" t="str">
        <f>[3]ok!F63</f>
        <v>Uống</v>
      </c>
      <c r="G1029" s="73" t="str">
        <f>[3]ok!G63</f>
        <v>Viên nang cứng</v>
      </c>
      <c r="H1029" s="73" t="str">
        <f>[3]ok!H63</f>
        <v>Công ty TNHH Dược phẩm Fitopharma</v>
      </c>
      <c r="I1029" s="73" t="str">
        <f>[3]ok!I63</f>
        <v>Việt Nam</v>
      </c>
      <c r="J1029" s="16" t="str">
        <f>[3]ok!J63</f>
        <v>Hộp 10 vỉ x 10 viên nang</v>
      </c>
      <c r="K1029" s="73" t="str">
        <f>[3]ok!K63</f>
        <v>viên</v>
      </c>
      <c r="L1029" s="73">
        <f>[3]ok!L63</f>
        <v>10000</v>
      </c>
      <c r="M1029" s="74">
        <f>[3]ok!M63</f>
        <v>714</v>
      </c>
      <c r="N1029" s="73">
        <f>[3]ok!N63</f>
        <v>7140000</v>
      </c>
      <c r="O1029" s="22" t="str">
        <f>[3]ok!O63</f>
        <v>Công ty TNHH Dược phẩm Fitopharma</v>
      </c>
      <c r="P1029" s="42" t="str">
        <f>[3]ok!P63</f>
        <v>N2</v>
      </c>
      <c r="Q1029" s="71" t="s">
        <v>3214</v>
      </c>
      <c r="R1029" s="14" t="s">
        <v>1740</v>
      </c>
      <c r="S1029" s="17" t="str">
        <f t="shared" si="8"/>
        <v>SYT Quảng Ngãi</v>
      </c>
    </row>
    <row r="1030" spans="1:19" ht="67.5">
      <c r="A1030" s="10">
        <v>1028</v>
      </c>
      <c r="B1030" s="73" t="str">
        <f>[3]ok!B64</f>
        <v>Fitôcoron – F</v>
      </c>
      <c r="C1030" s="73" t="str">
        <f>[3]ok!C64</f>
        <v>Đan sâm, Tam thất, Băng phiến</v>
      </c>
      <c r="D1030" s="73" t="str">
        <f>[3]ok!D64</f>
        <v>Mỗi viên chứa: Cao khô dược liệu 153,3mg (tương đương Đan sâm 611mg; Tam thất 70mg); Bột mịn dược liệu gồm Tam thất 140mg; Đan sâm 64mg; Băng phiến tổng hợp 12mg.</v>
      </c>
      <c r="E1030" s="73" t="str">
        <f>[3]ok!E64</f>
        <v>VD-24524-16</v>
      </c>
      <c r="F1030" s="73" t="str">
        <f>[3]ok!F64</f>
        <v>Uống</v>
      </c>
      <c r="G1030" s="73" t="str">
        <f>[3]ok!G64</f>
        <v>Viên nang cứng</v>
      </c>
      <c r="H1030" s="73" t="str">
        <f>[3]ok!H64</f>
        <v>Công ty TNHH Dược phẩm Fitopharma</v>
      </c>
      <c r="I1030" s="73" t="str">
        <f>[3]ok!I64</f>
        <v>Việt Nam</v>
      </c>
      <c r="J1030" s="16" t="str">
        <f>[3]ok!J64</f>
        <v>Hộp 10 vỉ x 10 viên nang</v>
      </c>
      <c r="K1030" s="73" t="str">
        <f>[3]ok!K64</f>
        <v>viên</v>
      </c>
      <c r="L1030" s="73">
        <f>[3]ok!L64</f>
        <v>63000</v>
      </c>
      <c r="M1030" s="74">
        <f>[3]ok!M64</f>
        <v>903</v>
      </c>
      <c r="N1030" s="73">
        <f>[3]ok!N64</f>
        <v>56889000</v>
      </c>
      <c r="O1030" s="11" t="str">
        <f>[3]ok!O64</f>
        <v>Công ty TNHH Dược phẩm Fitopharma</v>
      </c>
      <c r="P1030" s="42" t="str">
        <f>[3]ok!P64</f>
        <v>N2</v>
      </c>
      <c r="Q1030" s="71" t="s">
        <v>3214</v>
      </c>
      <c r="R1030" s="14" t="s">
        <v>1740</v>
      </c>
      <c r="S1030" s="17" t="str">
        <f t="shared" si="8"/>
        <v>SYT Quảng Ngãi</v>
      </c>
    </row>
    <row r="1031" spans="1:19" ht="101.25">
      <c r="A1031" s="10">
        <v>1029</v>
      </c>
      <c r="B1031" s="73" t="str">
        <f>[3]ok!B65</f>
        <v>Rheumapain - F</v>
      </c>
      <c r="C1031" s="73" t="str">
        <f>[3]ok!C65</f>
        <v>Hy thiêm, Thương nhĩ tử, Dây đau xương, Thổ phục linh, Hà thủ ô đỏ chế,Thiên niên kiện 300mg; Huyết giác,  Hà thủ ô đỏ,Thổ phục linh, Hy thiêm.</v>
      </c>
      <c r="D1031" s="73" t="str">
        <f>[3]ok!D65</f>
        <v>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v>
      </c>
      <c r="E1031" s="73" t="str">
        <f>[3]ok!E65</f>
        <v>VD-18103-12</v>
      </c>
      <c r="F1031" s="73" t="str">
        <f>[3]ok!F65</f>
        <v>Uống</v>
      </c>
      <c r="G1031" s="73" t="str">
        <f>[3]ok!G65</f>
        <v>Viên nang cứng</v>
      </c>
      <c r="H1031" s="73" t="str">
        <f>[3]ok!H65</f>
        <v>Công ty TNHH Dược phẩm Fitopharma</v>
      </c>
      <c r="I1031" s="73" t="str">
        <f>[3]ok!I65</f>
        <v>Việt Nam</v>
      </c>
      <c r="J1031" s="16" t="str">
        <f>[3]ok!J65</f>
        <v>Hộp 10 vỉ x 10 viên nang</v>
      </c>
      <c r="K1031" s="73" t="str">
        <f>[3]ok!K65</f>
        <v>viên</v>
      </c>
      <c r="L1031" s="73">
        <f>[3]ok!L65</f>
        <v>120000</v>
      </c>
      <c r="M1031" s="74">
        <f>[3]ok!M65</f>
        <v>945</v>
      </c>
      <c r="N1031" s="73">
        <f>[3]ok!N65</f>
        <v>113400000</v>
      </c>
      <c r="O1031" s="34" t="str">
        <f>[3]ok!O65</f>
        <v>Công ty TNHH Dược phẩm Fitopharma</v>
      </c>
      <c r="P1031" s="42" t="str">
        <f>[3]ok!P65</f>
        <v>N2</v>
      </c>
      <c r="Q1031" s="71" t="s">
        <v>3214</v>
      </c>
      <c r="R1031" s="14" t="s">
        <v>1740</v>
      </c>
      <c r="S1031" s="17" t="str">
        <f t="shared" si="8"/>
        <v>SYT Quảng Ngãi</v>
      </c>
    </row>
    <row r="1032" spans="1:19" ht="56.25">
      <c r="A1032" s="10">
        <v>1030</v>
      </c>
      <c r="B1032" s="73" t="str">
        <f>[3]ok!B66</f>
        <v>Phong thấp nang</v>
      </c>
      <c r="C1032" s="73" t="str">
        <f>[3]ok!C66</f>
        <v>Hy thiêm, Thiên niên kiện.</v>
      </c>
      <c r="D1032" s="73" t="str">
        <f>[3]ok!D66</f>
        <v>Cao khô hỗn hợp 282 mg tương đương dược liệu gồm: Hy thiêm 2697mg; Thiên niên kiện 143mg; Bột mịn dược liệu Hy thiêm 160mg.</v>
      </c>
      <c r="E1032" s="73" t="str">
        <f>[3]ok!E66</f>
        <v>TCT-00022-20</v>
      </c>
      <c r="F1032" s="73" t="str">
        <f>[3]ok!F66</f>
        <v>Uống</v>
      </c>
      <c r="G1032" s="73" t="str">
        <f>[3]ok!G66</f>
        <v>Viên nang cứng</v>
      </c>
      <c r="H1032" s="73" t="str">
        <f>[3]ok!H66</f>
        <v>Công ty TNHH Dược phẩm Fitopharma</v>
      </c>
      <c r="I1032" s="73" t="str">
        <f>[3]ok!I66</f>
        <v>Việt Nam</v>
      </c>
      <c r="J1032" s="16" t="str">
        <f>[3]ok!J66</f>
        <v>Hộp 10 vỉ x 10 viên nang</v>
      </c>
      <c r="K1032" s="73" t="str">
        <f>[3]ok!K66</f>
        <v>viên</v>
      </c>
      <c r="L1032" s="73">
        <f>[3]ok!L66</f>
        <v>2000</v>
      </c>
      <c r="M1032" s="74">
        <f>[3]ok!M66</f>
        <v>1680</v>
      </c>
      <c r="N1032" s="73">
        <f>[3]ok!N66</f>
        <v>3360000</v>
      </c>
      <c r="O1032" s="11" t="str">
        <f>[3]ok!O66</f>
        <v>Công ty TNHH Dược phẩm Fitopharma</v>
      </c>
      <c r="P1032" s="42" t="str">
        <f>[3]ok!P66</f>
        <v>N2</v>
      </c>
      <c r="Q1032" s="71" t="s">
        <v>3214</v>
      </c>
      <c r="R1032" s="14" t="s">
        <v>1740</v>
      </c>
      <c r="S1032" s="17" t="str">
        <f t="shared" si="8"/>
        <v>SYT Quảng Ngãi</v>
      </c>
    </row>
    <row r="1033" spans="1:19" ht="45">
      <c r="A1033" s="10">
        <v>1031</v>
      </c>
      <c r="B1033" s="73" t="str">
        <f>[3]ok!B67</f>
        <v>Kim tiền thảo -F</v>
      </c>
      <c r="C1033" s="73" t="str">
        <f>[3]ok!C67</f>
        <v>Kim tiền thảo</v>
      </c>
      <c r="D1033" s="73" t="str">
        <f>[3]ok!D67</f>
        <v>Cao khô Kim tiền thảo 220mg; Bột mịn kim tiền thảo 100mg.</v>
      </c>
      <c r="E1033" s="73" t="str">
        <f>[3]ok!E67</f>
        <v>VD-21493-14</v>
      </c>
      <c r="F1033" s="73" t="str">
        <f>[3]ok!F67</f>
        <v>Uống</v>
      </c>
      <c r="G1033" s="73" t="str">
        <f>[3]ok!G67</f>
        <v>Viên nang cứng</v>
      </c>
      <c r="H1033" s="73" t="str">
        <f>[3]ok!H67</f>
        <v>Công ty TNHH Dược phẩm Fitopharma</v>
      </c>
      <c r="I1033" s="73" t="str">
        <f>[3]ok!I67</f>
        <v>Việt Nam</v>
      </c>
      <c r="J1033" s="16" t="str">
        <f>[3]ok!J67</f>
        <v>Hộp 10 vỉ x 10 viên nang</v>
      </c>
      <c r="K1033" s="73" t="str">
        <f>[3]ok!K67</f>
        <v>viên</v>
      </c>
      <c r="L1033" s="73">
        <f>[3]ok!L67</f>
        <v>900000</v>
      </c>
      <c r="M1033" s="74">
        <f>[3]ok!M67</f>
        <v>399</v>
      </c>
      <c r="N1033" s="73">
        <f>[3]ok!N67</f>
        <v>359100000</v>
      </c>
      <c r="O1033" s="22" t="str">
        <f>[3]ok!O67</f>
        <v>Công ty TNHH Dược phẩm Fitopharma</v>
      </c>
      <c r="P1033" s="42" t="str">
        <f>[3]ok!P67</f>
        <v>N2</v>
      </c>
      <c r="Q1033" s="71" t="s">
        <v>3214</v>
      </c>
      <c r="R1033" s="14" t="s">
        <v>1740</v>
      </c>
      <c r="S1033" s="17" t="str">
        <f t="shared" si="8"/>
        <v>SYT Quảng Ngãi</v>
      </c>
    </row>
    <row r="1034" spans="1:19" ht="56.25">
      <c r="A1034" s="10">
        <v>1032</v>
      </c>
      <c r="B1034" s="73" t="str">
        <f>[3]ok!B68</f>
        <v>Hương sa lục quân</v>
      </c>
      <c r="C1034" s="73" t="str">
        <f>[3]ok!C68</f>
        <v xml:space="preserve"> Bạch linh, Bạch truật, Đảng sâm, Bán hạ chế, Sa nhân, Cam thảo, Trần bì, Mộc hương, Gừng tươi,  Bạch truật, Mộc hương,Trần bì.</v>
      </c>
      <c r="D1034" s="73" t="str">
        <f>[3]ok!D68</f>
        <v>Mỗi viên chứa: Cao khô dược liệu 250mg tương đương: 432mg; 268,7mg; 250mg;  216mg; 173mg; 151mg; 146,3mg; 91mg;  22mg;  163,3mg;  60mg; 26,7mg.</v>
      </c>
      <c r="E1034" s="73" t="str">
        <f>[3]ok!E68</f>
        <v>VD-21492-14</v>
      </c>
      <c r="F1034" s="73" t="str">
        <f>[3]ok!F68</f>
        <v>Uống</v>
      </c>
      <c r="G1034" s="73" t="str">
        <f>[3]ok!G68</f>
        <v>Viên nang cứng</v>
      </c>
      <c r="H1034" s="73" t="str">
        <f>[3]ok!H68</f>
        <v>Công ty TNHH Dược phẩm Fitopharma</v>
      </c>
      <c r="I1034" s="73" t="str">
        <f>[3]ok!I68</f>
        <v>Việt Nam</v>
      </c>
      <c r="J1034" s="16" t="str">
        <f>[3]ok!J68</f>
        <v>Hộp 10 vỉ x 10 viên nang</v>
      </c>
      <c r="K1034" s="73" t="str">
        <f>[3]ok!K68</f>
        <v>viên</v>
      </c>
      <c r="L1034" s="73">
        <f>[3]ok!L68</f>
        <v>4000</v>
      </c>
      <c r="M1034" s="74">
        <f>[3]ok!M68</f>
        <v>756</v>
      </c>
      <c r="N1034" s="73">
        <f>[3]ok!N68</f>
        <v>3024000</v>
      </c>
      <c r="O1034" s="11" t="str">
        <f>[3]ok!O68</f>
        <v>Công ty TNHH Dược phẩm Fitopharma</v>
      </c>
      <c r="P1034" s="42" t="str">
        <f>[3]ok!P68</f>
        <v>N2</v>
      </c>
      <c r="Q1034" s="71" t="s">
        <v>3214</v>
      </c>
      <c r="R1034" s="14" t="s">
        <v>1740</v>
      </c>
      <c r="S1034" s="17" t="str">
        <f t="shared" si="8"/>
        <v>SYT Quảng Ngãi</v>
      </c>
    </row>
    <row r="1035" spans="1:19" ht="90">
      <c r="A1035" s="10">
        <v>1033</v>
      </c>
      <c r="B1035" s="73" t="str">
        <f>[3]ok!B69</f>
        <v>An thần bổ tâm - F</v>
      </c>
      <c r="C1035" s="73" t="str">
        <f>[3]ok!C69</f>
        <v>Sinh địa, Mạch môn,Thiên môn đông, Táo nhân, Bá tử nhân, Huyền sâm, Viễn chí, Ngũ vị tử, Đảng sâm, Đương quy; Đan sâm, Phục thần, Cát cánh, Bột mịn dược liệu gồm Đương quy, Đảng sâm, Cát cánh, Đan sâm,Phục thần.</v>
      </c>
      <c r="D1035" s="73" t="str">
        <f>[3]ok!D69</f>
        <v xml:space="preserve"> Cao khô dược liệu 260mg (400mg; 133,3mg;  133,3mg;133,3mg;  133,3mg;  66,7mg; 66,7mg; 66,7mg; 53,3mg;  53,3mg; 46,7mg; 46,7mg;  26,7mg; Bột mịn dược liệu gồm: 80mg; 80mg;  40mg; 20mg;  20mg.</v>
      </c>
      <c r="E1035" s="73" t="str">
        <f>[3]ok!E69</f>
        <v>VD-20532-14</v>
      </c>
      <c r="F1035" s="73" t="str">
        <f>[3]ok!F69</f>
        <v>Uống</v>
      </c>
      <c r="G1035" s="73" t="str">
        <f>[3]ok!G69</f>
        <v>Viên nang cứng</v>
      </c>
      <c r="H1035" s="73" t="str">
        <f>[3]ok!H69</f>
        <v>Công ty TNHH Dược phẩm Fitopharma</v>
      </c>
      <c r="I1035" s="73" t="str">
        <f>[3]ok!I69</f>
        <v>Việt Nam</v>
      </c>
      <c r="J1035" s="16" t="str">
        <f>[3]ok!J69</f>
        <v>Hộp 10 vỉ x 10 viên nang</v>
      </c>
      <c r="K1035" s="73" t="str">
        <f>[3]ok!K69</f>
        <v>viên</v>
      </c>
      <c r="L1035" s="73">
        <f>[3]ok!L69</f>
        <v>320000</v>
      </c>
      <c r="M1035" s="74">
        <f>[3]ok!M69</f>
        <v>777</v>
      </c>
      <c r="N1035" s="73">
        <f>[3]ok!N69</f>
        <v>248640000</v>
      </c>
      <c r="O1035" s="22" t="str">
        <f>[3]ok!O69</f>
        <v>Công ty TNHH Dược phẩm Fitopharma</v>
      </c>
      <c r="P1035" s="42" t="str">
        <f>[3]ok!P69</f>
        <v>N2</v>
      </c>
      <c r="Q1035" s="71" t="s">
        <v>3214</v>
      </c>
      <c r="R1035" s="14" t="s">
        <v>1740</v>
      </c>
      <c r="S1035" s="17" t="str">
        <f t="shared" si="8"/>
        <v>SYT Quảng Ngãi</v>
      </c>
    </row>
    <row r="1036" spans="1:19" ht="22.5">
      <c r="A1036" s="10">
        <v>1034</v>
      </c>
      <c r="B1036" s="73" t="str">
        <f>[3]ok!B70</f>
        <v>Boganic</v>
      </c>
      <c r="C1036" s="11" t="str">
        <f>[3]ok!C70</f>
        <v>Actisô,Cao khô Rau đắng đất, Cao khô Bìm bìm.</v>
      </c>
      <c r="D1036" s="11" t="str">
        <f>[3]ok!D70</f>
        <v>85mg; 64mg; 6,4mg</v>
      </c>
      <c r="E1036" s="11" t="str">
        <f>[3]ok!E70</f>
        <v>VD-19790-13</v>
      </c>
      <c r="F1036" s="11" t="str">
        <f>[3]ok!F70</f>
        <v>Uống</v>
      </c>
      <c r="G1036" s="11" t="str">
        <f>[3]ok!G70</f>
        <v>Viên bao phim</v>
      </c>
      <c r="H1036" s="11" t="str">
        <f>[3]ok!H70</f>
        <v>Công ty CP CNC Traphaco</v>
      </c>
      <c r="I1036" s="11" t="str">
        <f>[3]ok!I70</f>
        <v>Việt Nam</v>
      </c>
      <c r="J1036" s="16" t="str">
        <f>[3]ok!J70</f>
        <v>Hộp 5 vỉ x 20 viên</v>
      </c>
      <c r="K1036" s="73" t="str">
        <f>[3]ok!K70</f>
        <v>Viên</v>
      </c>
      <c r="L1036" s="73">
        <f>[3]ok!L70</f>
        <v>1293456</v>
      </c>
      <c r="M1036" s="74">
        <f>[3]ok!M70</f>
        <v>650</v>
      </c>
      <c r="N1036" s="73">
        <f>[3]ok!N70</f>
        <v>840746400</v>
      </c>
      <c r="O1036" s="22" t="str">
        <f>[3]ok!O70</f>
        <v>Công ty CP Traphaco</v>
      </c>
      <c r="P1036" s="11" t="str">
        <f>[3]ok!P70</f>
        <v>N1</v>
      </c>
      <c r="Q1036" s="71" t="s">
        <v>3214</v>
      </c>
      <c r="R1036" s="14" t="s">
        <v>1740</v>
      </c>
      <c r="S1036" s="17" t="str">
        <f t="shared" si="8"/>
        <v>SYT Quảng Ngãi</v>
      </c>
    </row>
    <row r="1037" spans="1:19" ht="33.75">
      <c r="A1037" s="10">
        <v>1035</v>
      </c>
      <c r="B1037" s="73" t="str">
        <f>[3]ok!B71</f>
        <v>Dưỡng cốt hoàn</v>
      </c>
      <c r="C1037" s="11" t="str">
        <f>[3]ok!C71</f>
        <v>Cao xương hỗn hợp, hoàng bá, tri mẫu, trần bì, bạch thược, can khương, thục địa</v>
      </c>
      <c r="D1037" s="11" t="str">
        <f>[3]ok!D71</f>
        <v>0,75g; 2,4g; 0,3g; 0,6g; 0,6g; 0,15g; 0,6.</v>
      </c>
      <c r="E1037" s="11" t="str">
        <f>[3]ok!E71</f>
        <v>VD-17817-12</v>
      </c>
      <c r="F1037" s="11" t="str">
        <f>[3]ok!F71</f>
        <v>Uống</v>
      </c>
      <c r="G1037" s="11" t="str">
        <f>[3]ok!G71</f>
        <v>Viên hoàn cứng</v>
      </c>
      <c r="H1037" s="11" t="str">
        <f>[3]ok!H71</f>
        <v>Công ty CP CNC Traphaco</v>
      </c>
      <c r="I1037" s="11" t="str">
        <f>[3]ok!I71</f>
        <v>Việt Nam</v>
      </c>
      <c r="J1037" s="16" t="str">
        <f>[3]ok!J71</f>
        <v>Hộp 20 gói x 5g</v>
      </c>
      <c r="K1037" s="73" t="str">
        <f>[3]ok!K71</f>
        <v>Gói</v>
      </c>
      <c r="L1037" s="73">
        <f>[3]ok!L71</f>
        <v>657392</v>
      </c>
      <c r="M1037" s="74">
        <f>[3]ok!M71</f>
        <v>2500</v>
      </c>
      <c r="N1037" s="73">
        <f>[3]ok!N71</f>
        <v>1643480000</v>
      </c>
      <c r="O1037" s="63" t="str">
        <f>[3]ok!O71</f>
        <v>Công ty CP Traphaco</v>
      </c>
      <c r="P1037" s="11" t="str">
        <f>[3]ok!P71</f>
        <v>N2</v>
      </c>
      <c r="Q1037" s="71" t="s">
        <v>3214</v>
      </c>
      <c r="R1037" s="14" t="s">
        <v>1740</v>
      </c>
      <c r="S1037" s="17" t="str">
        <f t="shared" si="8"/>
        <v>SYT Quảng Ngãi</v>
      </c>
    </row>
    <row r="1038" spans="1:19" ht="45">
      <c r="A1038" s="10">
        <v>1036</v>
      </c>
      <c r="B1038" s="73" t="str">
        <f>[3]ok!B72</f>
        <v>Cồn xoa bóp Jamda</v>
      </c>
      <c r="C1038" s="11" t="str">
        <f>[3]ok!C72</f>
        <v>ô đầu, địa liền, đại hồi, quế nhục, thiên niên kiện, uy linh tiên, mã tiền, huyết giác, xuyên khung, tế tân, methyl salicylat</v>
      </c>
      <c r="D1038" s="11" t="str">
        <f>[3]ok!D72</f>
        <v>500mg; 500mg; 500mg;  500mg;  500mg;  500mg; 500mg;  500mg;  500mg; tế tân 500mg;  5ml.</v>
      </c>
      <c r="E1038" s="11" t="str">
        <f>[3]ok!E72</f>
        <v>VD-21803-14</v>
      </c>
      <c r="F1038" s="11" t="str">
        <f>[3]ok!F72</f>
        <v>Dùng ngoài</v>
      </c>
      <c r="G1038" s="11" t="str">
        <f>[3]ok!G72</f>
        <v>Thuốc xịt ngoài da</v>
      </c>
      <c r="H1038" s="11" t="str">
        <f>[3]ok!H72</f>
        <v>Công ty CP CNC Traphaco</v>
      </c>
      <c r="I1038" s="11" t="str">
        <f>[3]ok!I72</f>
        <v>Việt Nam</v>
      </c>
      <c r="J1038" s="16" t="str">
        <f>[3]ok!J72</f>
        <v>Hộp 1 lọ xịt 50ml</v>
      </c>
      <c r="K1038" s="73" t="str">
        <f>[3]ok!K72</f>
        <v>Chai</v>
      </c>
      <c r="L1038" s="73">
        <f>[3]ok!L72</f>
        <v>37690</v>
      </c>
      <c r="M1038" s="74">
        <f>[3]ok!M72</f>
        <v>18000</v>
      </c>
      <c r="N1038" s="73">
        <f>[3]ok!N72</f>
        <v>678420000</v>
      </c>
      <c r="O1038" s="22" t="str">
        <f>[3]ok!O72</f>
        <v>Công ty CP Traphaco</v>
      </c>
      <c r="P1038" s="11" t="str">
        <f>[3]ok!P72</f>
        <v>N2</v>
      </c>
      <c r="Q1038" s="71" t="s">
        <v>3214</v>
      </c>
      <c r="R1038" s="14" t="s">
        <v>1740</v>
      </c>
      <c r="S1038" s="17" t="str">
        <f t="shared" si="8"/>
        <v>SYT Quảng Ngãi</v>
      </c>
    </row>
    <row r="1039" spans="1:19" ht="45">
      <c r="A1039" s="10">
        <v>1037</v>
      </c>
      <c r="B1039" s="73" t="str">
        <f>[3]ok!B73</f>
        <v>Hoàn bổ trung ích khí TW3</v>
      </c>
      <c r="C1039" s="11" t="str">
        <f>[3]ok!C73</f>
        <v>Đảng sâm, Hoàng kỳ, Bạch truật, Trần bì, Sài hồ, Đương quy, Đại táo, Cam thảo, cao Thăng ma.</v>
      </c>
      <c r="D1039" s="11" t="str">
        <f>[3]ok!D73</f>
        <v>1,12g; 0,90g; 0,26g; 0,26g; 0,26g; 0,26g; 0,23g; 0,23g; 0,04 (tương đương 0,26g thăng ma)</v>
      </c>
      <c r="E1039" s="11" t="str">
        <f>[3]ok!E73</f>
        <v>VD-26303-17</v>
      </c>
      <c r="F1039" s="11" t="str">
        <f>[3]ok!F73</f>
        <v>Uống</v>
      </c>
      <c r="G1039" s="11" t="str">
        <f>[3]ok!G73</f>
        <v>Viên hoàn mềm</v>
      </c>
      <c r="H1039" s="11" t="str">
        <f>[3]ok!H73</f>
        <v>Công ty Cổ phần Dược phẩm Trung ương 3</v>
      </c>
      <c r="I1039" s="11" t="str">
        <f>[3]ok!I73</f>
        <v>Việt Nam</v>
      </c>
      <c r="J1039" s="16" t="str">
        <f>[3]ok!J73</f>
        <v>Hộp 10 hoàn x 8g</v>
      </c>
      <c r="K1039" s="73" t="str">
        <f>[3]ok!K73</f>
        <v>Viên</v>
      </c>
      <c r="L1039" s="73">
        <f>[3]ok!L73</f>
        <v>40000</v>
      </c>
      <c r="M1039" s="74">
        <f>[3]ok!M73</f>
        <v>3717</v>
      </c>
      <c r="N1039" s="73">
        <f>[3]ok!N73</f>
        <v>148680000</v>
      </c>
      <c r="O1039" s="22" t="str">
        <f>[3]ok!O73</f>
        <v>Công ty Cổ phần Dược phẩm Trung ương 3</v>
      </c>
      <c r="P1039" s="11" t="str">
        <f>[3]ok!P73</f>
        <v>N2</v>
      </c>
      <c r="Q1039" s="71" t="s">
        <v>3214</v>
      </c>
      <c r="R1039" s="14" t="s">
        <v>1740</v>
      </c>
      <c r="S1039" s="17" t="str">
        <f t="shared" ref="S1039:S1046" si="9">$S$973</f>
        <v>SYT Quảng Ngãi</v>
      </c>
    </row>
    <row r="1040" spans="1:19" ht="56.25">
      <c r="A1040" s="10">
        <v>1038</v>
      </c>
      <c r="B1040" s="73" t="str">
        <f>[3]ok!B74</f>
        <v>Tioga</v>
      </c>
      <c r="C1040" s="11" t="str">
        <f>[3]ok!C74</f>
        <v xml:space="preserve"> Actiso,Sài đất, Thương nhĩ tử, Kim ngân hoa, Hạ khô thảo.</v>
      </c>
      <c r="D1040" s="11" t="str">
        <f>[3]ok!D74</f>
        <v xml:space="preserve"> 33,33 mg; 1,0 g;  0,34 g; 0,25 g;  0,17 g.</v>
      </c>
      <c r="E1040" s="11" t="str">
        <f>[3]ok!E74</f>
        <v>VD-29197-18</v>
      </c>
      <c r="F1040" s="11" t="str">
        <f>[3]ok!F74</f>
        <v>Uống</v>
      </c>
      <c r="G1040" s="11" t="str">
        <f>[3]ok!G74</f>
        <v>Viên bao đường</v>
      </c>
      <c r="H1040" s="11" t="str">
        <f>[3]ok!H74</f>
        <v>Chi nhánh Công ty Cổ phần Dược phẩm Trường Thọ</v>
      </c>
      <c r="I1040" s="11" t="str">
        <f>[3]ok!I74</f>
        <v>Việt Nam</v>
      </c>
      <c r="J1040" s="16" t="str">
        <f>[3]ok!J74</f>
        <v>Hộp 2 vỉ x 20 viên</v>
      </c>
      <c r="K1040" s="73" t="str">
        <f>[3]ok!K74</f>
        <v>Viên</v>
      </c>
      <c r="L1040" s="73">
        <f>[3]ok!L74</f>
        <v>382652</v>
      </c>
      <c r="M1040" s="74">
        <f>[3]ok!M74</f>
        <v>980</v>
      </c>
      <c r="N1040" s="73">
        <f>[3]ok!N74</f>
        <v>374998960</v>
      </c>
      <c r="O1040" s="22" t="str">
        <f>[3]ok!O74</f>
        <v>Công ty Cổ phần Dược phẩm Trường Thọ</v>
      </c>
      <c r="P1040" s="11" t="str">
        <f>[3]ok!P74</f>
        <v>N2</v>
      </c>
      <c r="Q1040" s="71" t="s">
        <v>3214</v>
      </c>
      <c r="R1040" s="14" t="s">
        <v>1740</v>
      </c>
      <c r="S1040" s="17" t="str">
        <f t="shared" si="9"/>
        <v>SYT Quảng Ngãi</v>
      </c>
    </row>
    <row r="1041" spans="1:19" ht="33.75">
      <c r="A1041" s="10">
        <v>1039</v>
      </c>
      <c r="B1041" s="73" t="str">
        <f>[3]ok!B75</f>
        <v>Phyllantol</v>
      </c>
      <c r="C1041" s="11" t="str">
        <f>[3]ok!C75</f>
        <v>Diệp hạ châu, Hoàng bá, Mộc hương, Quế nhục, Tam thất</v>
      </c>
      <c r="D1041" s="11" t="str">
        <f>[3]ok!D75</f>
        <v>1,8g; 0,5g; 0,05g; 0,05g; 1,5g</v>
      </c>
      <c r="E1041" s="11" t="str">
        <f>[3]ok!E75</f>
        <v>V45 - H12-13</v>
      </c>
      <c r="F1041" s="11" t="str">
        <f>[3]ok!F75</f>
        <v>Uống</v>
      </c>
      <c r="G1041" s="11" t="str">
        <f>[3]ok!G75</f>
        <v>Viên nang cứng</v>
      </c>
      <c r="H1041" s="11" t="str">
        <f>[3]ok!H75</f>
        <v>Công ty TNHH Vạn Xuân</v>
      </c>
      <c r="I1041" s="11" t="str">
        <f>[3]ok!I75</f>
        <v>Việt Nam</v>
      </c>
      <c r="J1041" s="16" t="str">
        <f>[3]ok!J75</f>
        <v>Hộp 10 vỉ x 10 viên</v>
      </c>
      <c r="K1041" s="73" t="str">
        <f>[3]ok!K75</f>
        <v>Viên</v>
      </c>
      <c r="L1041" s="73">
        <f>[3]ok!L75</f>
        <v>59400</v>
      </c>
      <c r="M1041" s="74">
        <f>[3]ok!M75</f>
        <v>1678</v>
      </c>
      <c r="N1041" s="73">
        <f>[3]ok!N75</f>
        <v>99673200</v>
      </c>
      <c r="O1041" s="22" t="str">
        <f>[3]ok!O75</f>
        <v>Công ty TNHH Vạn Xuân</v>
      </c>
      <c r="P1041" s="11" t="str">
        <f>[3]ok!P75</f>
        <v>N2</v>
      </c>
      <c r="Q1041" s="71" t="s">
        <v>3214</v>
      </c>
      <c r="R1041" s="14" t="s">
        <v>1740</v>
      </c>
      <c r="S1041" s="17" t="str">
        <f t="shared" si="9"/>
        <v>SYT Quảng Ngãi</v>
      </c>
    </row>
    <row r="1042" spans="1:19" ht="33.75">
      <c r="A1042" s="10">
        <v>1040</v>
      </c>
      <c r="B1042" s="73" t="str">
        <f>[3]ok!B76</f>
        <v>Diệp hạ châu Vạn Xuân</v>
      </c>
      <c r="C1042" s="11" t="str">
        <f>[3]ok!C76</f>
        <v xml:space="preserve"> Diệp hạ châu,Tam thất, Kim ngân hoa, Cam thảo,Thảo quyết minh, Cúc hoa.</v>
      </c>
      <c r="D1042" s="11" t="str">
        <f>[3]ok!D76</f>
        <v>10g; 5g; 2g;  2g; 5g; 1g</v>
      </c>
      <c r="E1042" s="11" t="str">
        <f>[3]ok!E76</f>
        <v>VD-29579-18</v>
      </c>
      <c r="F1042" s="11" t="str">
        <f>[3]ok!F76</f>
        <v>Uống</v>
      </c>
      <c r="G1042" s="11" t="str">
        <f>[3]ok!G76</f>
        <v>Thuốc cốm</v>
      </c>
      <c r="H1042" s="11" t="str">
        <f>[3]ok!H76</f>
        <v>Công ty TNHH Vạn Xuân</v>
      </c>
      <c r="I1042" s="11" t="str">
        <f>[3]ok!I76</f>
        <v>Việt Nam</v>
      </c>
      <c r="J1042" s="16" t="str">
        <f>[3]ok!J76</f>
        <v>Hộp 20 gói x 10 gam</v>
      </c>
      <c r="K1042" s="73" t="str">
        <f>[3]ok!K76</f>
        <v>Gói</v>
      </c>
      <c r="L1042" s="73">
        <f>[3]ok!L76</f>
        <v>117600</v>
      </c>
      <c r="M1042" s="74">
        <f>[3]ok!M76</f>
        <v>4618</v>
      </c>
      <c r="N1042" s="73">
        <f>[3]ok!N76</f>
        <v>543076800</v>
      </c>
      <c r="O1042" s="22" t="str">
        <f>[3]ok!O76</f>
        <v>Công ty TNHH Vạn Xuân</v>
      </c>
      <c r="P1042" s="11" t="str">
        <f>[3]ok!P76</f>
        <v>N2</v>
      </c>
      <c r="Q1042" s="71" t="s">
        <v>3214</v>
      </c>
      <c r="R1042" s="14" t="s">
        <v>1740</v>
      </c>
      <c r="S1042" s="17" t="str">
        <f t="shared" si="9"/>
        <v>SYT Quảng Ngãi</v>
      </c>
    </row>
    <row r="1043" spans="1:19" ht="67.5">
      <c r="A1043" s="10">
        <v>1041</v>
      </c>
      <c r="B1043" s="73" t="str">
        <f>[3]ok!B77</f>
        <v>V.phonte</v>
      </c>
      <c r="C1043" s="11" t="str">
        <f>[3]ok!C77</f>
        <v>Độc hoạt, Phòng phong, Tang ký sinh, Tần giao, Bạch thược, Ngưu tất, Sinh địa, Cam thảo, Đỗ trọng, Tế tân, Quế nhục, Nhân sâm, Đương quy, Xuyên khung.</v>
      </c>
      <c r="D1043" s="11" t="str">
        <f>[3]ok!D77</f>
        <v>Cao khô hỗn hợp dược liệu 390mg (tương ứng với: 330mg; 330mg; 330mg; 330mg; 330mg; 330mg;  330mg; 330mg; 330mg; 60mg; 60mg; 60mg; 60mg; 30mg).</v>
      </c>
      <c r="E1043" s="11" t="str">
        <f>[3]ok!E77</f>
        <v>VD-33981-19</v>
      </c>
      <c r="F1043" s="11" t="str">
        <f>[3]ok!F77</f>
        <v>Uống</v>
      </c>
      <c r="G1043" s="11" t="str">
        <f>[3]ok!G77</f>
        <v>Viên nén bao phim</v>
      </c>
      <c r="H1043" s="11" t="str">
        <f>[3]ok!H77</f>
        <v>Công ty TNHH Vạn Xuân</v>
      </c>
      <c r="I1043" s="11" t="str">
        <f>[3]ok!I77</f>
        <v>Việt Nam</v>
      </c>
      <c r="J1043" s="16" t="str">
        <f>[3]ok!J77</f>
        <v>Hộp 01 chai 40 viên</v>
      </c>
      <c r="K1043" s="73" t="str">
        <f>[3]ok!K77</f>
        <v>Viên</v>
      </c>
      <c r="L1043" s="73">
        <f>[3]ok!L77</f>
        <v>231800</v>
      </c>
      <c r="M1043" s="74">
        <f>[3]ok!M77</f>
        <v>680</v>
      </c>
      <c r="N1043" s="73">
        <f>[3]ok!N77</f>
        <v>157624000</v>
      </c>
      <c r="O1043" s="22" t="str">
        <f>[3]ok!O77</f>
        <v>Công ty TNHH Vạn Xuân</v>
      </c>
      <c r="P1043" s="11" t="str">
        <f>[3]ok!P77</f>
        <v>N2</v>
      </c>
      <c r="Q1043" s="71" t="s">
        <v>3214</v>
      </c>
      <c r="R1043" s="14" t="s">
        <v>1740</v>
      </c>
      <c r="S1043" s="17" t="str">
        <f t="shared" si="9"/>
        <v>SYT Quảng Ngãi</v>
      </c>
    </row>
    <row r="1044" spans="1:19" ht="45">
      <c r="A1044" s="10">
        <v>1042</v>
      </c>
      <c r="B1044" s="73" t="str">
        <f>[3]ok!B78</f>
        <v>Vạn Xuân Hộ não tâm</v>
      </c>
      <c r="C1044" s="11" t="str">
        <f>[3]ok!C78</f>
        <v>Hoàng kỳ, Đào nhân, Hồng hoa, Địa long, Nhân sâm, Xuyên khung, Đương quy, Xích thược, Bạch thược.</v>
      </c>
      <c r="D1044" s="11" t="str">
        <f>[3]ok!D78</f>
        <v>Cao khô hỗn hợp dược liệu: 190mg (tương ứng với: 760mg;  70mg; 70mg; 160mg; 80mg;  60mg; 140mg; 140mg; 140mg)</v>
      </c>
      <c r="E1044" s="11" t="str">
        <f>[3]ok!E78</f>
        <v>VD-32487-19</v>
      </c>
      <c r="F1044" s="11" t="str">
        <f>[3]ok!F78</f>
        <v>Uống</v>
      </c>
      <c r="G1044" s="11" t="str">
        <f>[3]ok!G78</f>
        <v>Uống, Viên bao phim</v>
      </c>
      <c r="H1044" s="11" t="str">
        <f>[3]ok!H78</f>
        <v>Công ty TNHH Vạn Xuân</v>
      </c>
      <c r="I1044" s="11" t="str">
        <f>[3]ok!I78</f>
        <v>Việt Nam</v>
      </c>
      <c r="J1044" s="16" t="str">
        <f>[3]ok!J78</f>
        <v>Hộp 10 vỉ x 10 viên</v>
      </c>
      <c r="K1044" s="73" t="str">
        <f>[3]ok!K78</f>
        <v>Viên</v>
      </c>
      <c r="L1044" s="73">
        <f>[3]ok!L78</f>
        <v>185000</v>
      </c>
      <c r="M1044" s="74">
        <f>[3]ok!M78</f>
        <v>1010</v>
      </c>
      <c r="N1044" s="73">
        <f>[3]ok!N78</f>
        <v>186850000</v>
      </c>
      <c r="O1044" s="11" t="str">
        <f>[3]ok!O78</f>
        <v>Công ty TNHH Vạn Xuân</v>
      </c>
      <c r="P1044" s="11" t="str">
        <f>[3]ok!P78</f>
        <v>N2</v>
      </c>
      <c r="Q1044" s="71" t="s">
        <v>3214</v>
      </c>
      <c r="R1044" s="14" t="s">
        <v>1740</v>
      </c>
      <c r="S1044" s="17" t="str">
        <f t="shared" si="9"/>
        <v>SYT Quảng Ngãi</v>
      </c>
    </row>
    <row r="1045" spans="1:19" ht="33.75">
      <c r="A1045" s="10">
        <v>1043</v>
      </c>
      <c r="B1045" s="73" t="str">
        <f>[3]ok!B79</f>
        <v>Xoang Vạn Xuân</v>
      </c>
      <c r="C1045" s="11" t="str">
        <f>[3]ok!C79</f>
        <v>Thương nhĩ tử, Phòng phong, Bạch truật, Hoàng Kỳ, Tân di hoa, Bạch chỉ, Bạc hà.</v>
      </c>
      <c r="D1045" s="11" t="str">
        <f>[3]ok!D79</f>
        <v>200mg; 200mg; 200mg; 200mg; 150mg; 200mg; 100mg</v>
      </c>
      <c r="E1045" s="11" t="str">
        <f>[3]ok!E79</f>
        <v>V1508 -H12-10</v>
      </c>
      <c r="F1045" s="11" t="str">
        <f>[3]ok!F79</f>
        <v>Uống</v>
      </c>
      <c r="G1045" s="11" t="str">
        <f>[3]ok!G79</f>
        <v>Viên nang cứng</v>
      </c>
      <c r="H1045" s="11" t="str">
        <f>[3]ok!H79</f>
        <v>Công ty TNHH Vạn Xuân</v>
      </c>
      <c r="I1045" s="11" t="str">
        <f>[3]ok!I79</f>
        <v>Việt Nam</v>
      </c>
      <c r="J1045" s="16" t="str">
        <f>[3]ok!J79</f>
        <v>Hộp 10 vỉ x 10 viên</v>
      </c>
      <c r="K1045" s="73" t="str">
        <f>[3]ok!K79</f>
        <v>Viên</v>
      </c>
      <c r="L1045" s="73">
        <f>[3]ok!L79</f>
        <v>1000</v>
      </c>
      <c r="M1045" s="74">
        <f>[3]ok!M79</f>
        <v>829</v>
      </c>
      <c r="N1045" s="73">
        <f>[3]ok!N79</f>
        <v>829000</v>
      </c>
      <c r="O1045" s="22" t="str">
        <f>[3]ok!O79</f>
        <v>Công ty TNHH Vạn Xuân</v>
      </c>
      <c r="P1045" s="11" t="str">
        <f>[3]ok!P79</f>
        <v>N2</v>
      </c>
      <c r="Q1045" s="71" t="s">
        <v>3214</v>
      </c>
      <c r="R1045" s="14" t="s">
        <v>1740</v>
      </c>
      <c r="S1045" s="17" t="str">
        <f t="shared" si="9"/>
        <v>SYT Quảng Ngãi</v>
      </c>
    </row>
    <row r="1046" spans="1:19" ht="33.75">
      <c r="A1046" s="10">
        <v>1044</v>
      </c>
      <c r="B1046" s="73" t="str">
        <f>[3]ok!B80</f>
        <v>Xoang vạn Xuân</v>
      </c>
      <c r="C1046" s="11" t="str">
        <f>[3]ok!C80</f>
        <v>Thương nhĩ tử, Phòng phong, Bạch truật, Hoàng Kỳ, Tân di hoa, Bạch chỉ, Bạc hà.</v>
      </c>
      <c r="D1046" s="11" t="str">
        <f>[3]ok!D80</f>
        <v>200mg; 200mg; 200mg; 200mg; 150mg; 200mg; 100mg</v>
      </c>
      <c r="E1046" s="11" t="str">
        <f>[3]ok!E80</f>
        <v>V1508 -H12-10</v>
      </c>
      <c r="F1046" s="11" t="str">
        <f>[3]ok!F80</f>
        <v>Uống</v>
      </c>
      <c r="G1046" s="11" t="str">
        <f>[3]ok!G80</f>
        <v>Viên nang cứng</v>
      </c>
      <c r="H1046" s="11" t="str">
        <f>[3]ok!H80</f>
        <v>Công ty TNHH Vạn Xuân</v>
      </c>
      <c r="I1046" s="11" t="str">
        <f>[3]ok!I80</f>
        <v>Việt Nam</v>
      </c>
      <c r="J1046" s="16" t="str">
        <f>[3]ok!J80</f>
        <v>Hộp 10 vỉ x 10 viên</v>
      </c>
      <c r="K1046" s="73" t="str">
        <f>[3]ok!K80</f>
        <v>Viên</v>
      </c>
      <c r="L1046" s="73">
        <f>[3]ok!L80</f>
        <v>1000</v>
      </c>
      <c r="M1046" s="74">
        <f>[3]ok!M80</f>
        <v>829</v>
      </c>
      <c r="N1046" s="73">
        <f>[3]ok!N80</f>
        <v>829000</v>
      </c>
      <c r="O1046" s="22" t="str">
        <f>[3]ok!O80</f>
        <v>Công ty TNHH Vạn Xuân</v>
      </c>
      <c r="P1046" s="11" t="str">
        <f>[3]ok!P80</f>
        <v>N2</v>
      </c>
      <c r="Q1046" s="71" t="s">
        <v>3214</v>
      </c>
      <c r="R1046" s="14" t="s">
        <v>1740</v>
      </c>
      <c r="S1046" s="17" t="str">
        <f t="shared" si="9"/>
        <v>SYT Quảng Ngãi</v>
      </c>
    </row>
    <row r="1047" spans="1:19" ht="56.25">
      <c r="A1047" s="10">
        <v>1045</v>
      </c>
      <c r="B1047" s="73" t="str">
        <f>'[4]Thuoc co truyen'!B15</f>
        <v>Tràng hoàng vị khang</v>
      </c>
      <c r="C1047" s="11" t="str">
        <f>'[4]Thuoc co truyen'!C15</f>
        <v>Ngưu nhĩ phong, La liễu</v>
      </c>
      <c r="D1047" s="11" t="str">
        <f>'[4]Thuoc co truyen'!D15</f>
        <v>4g + 2g</v>
      </c>
      <c r="E1047" s="11" t="str">
        <f>'[4]Thuoc co truyen'!E15</f>
        <v>VN-19438-15</v>
      </c>
      <c r="F1047" s="11" t="str">
        <f>'[4]Thuoc co truyen'!F15</f>
        <v>Uống</v>
      </c>
      <c r="G1047" s="11" t="str">
        <f>'[4]Thuoc co truyen'!G15</f>
        <v>Viên nén bao đường</v>
      </c>
      <c r="H1047" s="11" t="str">
        <f>'[4]Thuoc co truyen'!H15</f>
        <v>Hainan Wanzhou Green Pharmaceutical Co., Ltd</v>
      </c>
      <c r="I1047" s="11" t="str">
        <f>'[4]Thuoc co truyen'!I15</f>
        <v>China</v>
      </c>
      <c r="J1047" s="16" t="str">
        <f>'[4]Thuoc co truyen'!J15</f>
        <v>Hộp 2 túi x 2 vỉ x 12 viên</v>
      </c>
      <c r="K1047" s="73" t="str">
        <f>'[4]Thuoc co truyen'!K15</f>
        <v>Viên</v>
      </c>
      <c r="L1047" s="73">
        <f>'[4]Thuoc co truyen'!L15</f>
        <v>14000</v>
      </c>
      <c r="M1047" s="74">
        <f>'[4]Thuoc co truyen'!M15</f>
        <v>7800</v>
      </c>
      <c r="N1047" s="73">
        <f>'[4]Thuoc co truyen'!N15</f>
        <v>109200000</v>
      </c>
      <c r="O1047" s="22" t="str">
        <f>'[4]Thuoc co truyen'!O15</f>
        <v>Dược phẩm An Vượng</v>
      </c>
      <c r="P1047" s="11" t="str">
        <f>'[4]Thuoc co truyen'!P15</f>
        <v>ĐY3</v>
      </c>
      <c r="Q1047" s="75" t="str">
        <f>'[4]Thuoc co truyen'!Q15</f>
        <v>Đến hết 31/12/2022</v>
      </c>
      <c r="R1047" s="16" t="s">
        <v>1742</v>
      </c>
      <c r="S1047" s="17" t="s">
        <v>1743</v>
      </c>
    </row>
    <row r="1048" spans="1:19" ht="22.5">
      <c r="A1048" s="10">
        <v>1046</v>
      </c>
      <c r="B1048" s="73" t="str">
        <f>'[4]Thuoc co truyen'!B16</f>
        <v>Cốm cảm xuyên hương</v>
      </c>
      <c r="C1048" s="11" t="str">
        <f>'[4]Thuoc co truyen'!C16</f>
        <v>Xuyên khung, Bạch chỉ, Hương phụ, Quế, Gừng, Cam thảo bắc</v>
      </c>
      <c r="D1048" s="11" t="str">
        <f>'[4]Thuoc co truyen'!D16</f>
        <v>600mg + 700mg + 600mg + 100mg + 25mg + 25mg</v>
      </c>
      <c r="E1048" s="11" t="str">
        <f>'[4]Thuoc co truyen'!E16</f>
        <v>VD-31256-18</v>
      </c>
      <c r="F1048" s="11" t="str">
        <f>'[4]Thuoc co truyen'!F16</f>
        <v>Uống</v>
      </c>
      <c r="G1048" s="11" t="str">
        <f>'[4]Thuoc co truyen'!G16</f>
        <v>Thuốc cốm</v>
      </c>
      <c r="H1048" s="11" t="str">
        <f>'[4]Thuoc co truyen'!H16</f>
        <v>CTCP Dược phẩm Yên Bái</v>
      </c>
      <c r="I1048" s="11" t="str">
        <f>'[4]Thuoc co truyen'!I16</f>
        <v>Việt Nam</v>
      </c>
      <c r="J1048" s="16" t="str">
        <f>'[4]Thuoc co truyen'!J16</f>
        <v>Hộp 20 gói x 2g</v>
      </c>
      <c r="K1048" s="73" t="str">
        <f>'[4]Thuoc co truyen'!K16</f>
        <v>Gói</v>
      </c>
      <c r="L1048" s="73">
        <f>'[4]Thuoc co truyen'!L16</f>
        <v>26000</v>
      </c>
      <c r="M1048" s="74">
        <f>'[4]Thuoc co truyen'!M16</f>
        <v>2770</v>
      </c>
      <c r="N1048" s="73">
        <f>'[4]Thuoc co truyen'!N16</f>
        <v>72020000</v>
      </c>
      <c r="O1048" s="11" t="str">
        <f>'[4]Thuoc co truyen'!O16</f>
        <v>Dược phẩm Bến Tre</v>
      </c>
      <c r="P1048" s="11" t="str">
        <f>'[4]Thuoc co truyen'!P16</f>
        <v>ĐY2</v>
      </c>
      <c r="Q1048" s="75" t="str">
        <f>'[4]Thuoc co truyen'!Q16</f>
        <v>Đến hết 31/12/2022</v>
      </c>
      <c r="R1048" s="16" t="str">
        <f>$R$1047</f>
        <v>236/QĐ-SYT</v>
      </c>
      <c r="S1048" s="17" t="str">
        <f>$S$1047</f>
        <v>Sở Y tế Thái Nguyên</v>
      </c>
    </row>
    <row r="1049" spans="1:19" ht="56.25">
      <c r="A1049" s="10">
        <v>1047</v>
      </c>
      <c r="B1049" s="73" t="str">
        <f>'[4]Thuoc co truyen'!B17</f>
        <v>Đại tràng hoàn</v>
      </c>
      <c r="C1049" s="11" t="str">
        <f>'[4]Thuoc co truyen'!C17</f>
        <v>Bạch truật, Mộc hương, Hoàng liên, Cam thảo, Bạch linh, Đảng sâm, Thần khúc, Trần bì, Sa nhân, Mạch nha, Sơn tra, Sơn dược, Nhục đậu khấu</v>
      </c>
      <c r="D1049" s="11" t="str">
        <f>'[4]Thuoc co truyen'!D17</f>
        <v>0,7g + 0,23g + 0,12g + 0,14g +  0,47g + 0,23g + 0,23g + 0,47g + 0,23g + 0,23g + 0,23g + 0,23g + 0,47g</v>
      </c>
      <c r="E1049" s="11" t="str">
        <f>'[4]Thuoc co truyen'!E17</f>
        <v>VD-32663-19</v>
      </c>
      <c r="F1049" s="11" t="str">
        <f>'[4]Thuoc co truyen'!F17</f>
        <v>Uống</v>
      </c>
      <c r="G1049" s="11" t="str">
        <f>'[4]Thuoc co truyen'!G17</f>
        <v>Viên hoàn cứng</v>
      </c>
      <c r="H1049" s="11" t="str">
        <f>'[4]Thuoc co truyen'!H17</f>
        <v>CTCP Dược phẩm Yên Bái</v>
      </c>
      <c r="I1049" s="11" t="str">
        <f>'[4]Thuoc co truyen'!I17</f>
        <v>Việt Nam</v>
      </c>
      <c r="J1049" s="16" t="str">
        <f>'[4]Thuoc co truyen'!J17</f>
        <v>Hộp 10 gói x 4g</v>
      </c>
      <c r="K1049" s="73" t="str">
        <f>'[4]Thuoc co truyen'!K17</f>
        <v>Gói</v>
      </c>
      <c r="L1049" s="73">
        <f>'[4]Thuoc co truyen'!L17</f>
        <v>10000</v>
      </c>
      <c r="M1049" s="74">
        <f>'[4]Thuoc co truyen'!M17</f>
        <v>3780</v>
      </c>
      <c r="N1049" s="73">
        <f>'[4]Thuoc co truyen'!N17</f>
        <v>37800000</v>
      </c>
      <c r="O1049" s="34" t="str">
        <f>'[4]Thuoc co truyen'!O17</f>
        <v>Dược phẩm Bến Tre</v>
      </c>
      <c r="P1049" s="11" t="str">
        <f>'[4]Thuoc co truyen'!P17</f>
        <v>ĐY2</v>
      </c>
      <c r="Q1049" s="75" t="str">
        <f>'[4]Thuoc co truyen'!Q17</f>
        <v>Đến hết 31/12/2022</v>
      </c>
      <c r="R1049" s="16" t="str">
        <f t="shared" ref="R1049:R1112" si="10">$R$1047</f>
        <v>236/QĐ-SYT</v>
      </c>
      <c r="S1049" s="17" t="str">
        <f t="shared" ref="S1049:S1112" si="11">$S$1047</f>
        <v>Sở Y tế Thái Nguyên</v>
      </c>
    </row>
    <row r="1050" spans="1:19" ht="22.5">
      <c r="A1050" s="10">
        <v>1048</v>
      </c>
      <c r="B1050" s="73" t="str">
        <f>'[4]Thuoc co truyen'!B18</f>
        <v>Folitat dạ dày</v>
      </c>
      <c r="C1050" s="11" t="str">
        <f>'[4]Thuoc co truyen'!C18</f>
        <v>Lá khôi, Dạ cẩm, Cỏ hàn the, Khổ sâm, Ô tặc cốt</v>
      </c>
      <c r="D1050" s="11" t="str">
        <f>'[4]Thuoc co truyen'!D18</f>
        <v>160mg + 120mg + 120mg + 120mg + 120mg</v>
      </c>
      <c r="E1050" s="11" t="str">
        <f>'[4]Thuoc co truyen'!E18</f>
        <v>VD-29242-18</v>
      </c>
      <c r="F1050" s="11" t="str">
        <f>'[4]Thuoc co truyen'!F18</f>
        <v>Uống</v>
      </c>
      <c r="G1050" s="11" t="str">
        <f>'[4]Thuoc co truyen'!G18</f>
        <v>Viên nang cứng</v>
      </c>
      <c r="H1050" s="11" t="str">
        <f>'[4]Thuoc co truyen'!H18</f>
        <v>CTCP Dược phẩm Yên Bái</v>
      </c>
      <c r="I1050" s="11" t="str">
        <f>'[4]Thuoc co truyen'!I18</f>
        <v>Việt Nam</v>
      </c>
      <c r="J1050" s="16" t="str">
        <f>'[4]Thuoc co truyen'!J18</f>
        <v>Hộp 10 vỉ x 10 viên</v>
      </c>
      <c r="K1050" s="73" t="str">
        <f>'[4]Thuoc co truyen'!K18</f>
        <v>Viên</v>
      </c>
      <c r="L1050" s="73">
        <f>'[4]Thuoc co truyen'!L18</f>
        <v>214000</v>
      </c>
      <c r="M1050" s="74">
        <f>'[4]Thuoc co truyen'!M18</f>
        <v>1750</v>
      </c>
      <c r="N1050" s="73">
        <f>'[4]Thuoc co truyen'!N18</f>
        <v>374500000</v>
      </c>
      <c r="O1050" s="22" t="str">
        <f>'[4]Thuoc co truyen'!O18</f>
        <v>Dược phẩm Bến Tre</v>
      </c>
      <c r="P1050" s="11" t="str">
        <f>'[4]Thuoc co truyen'!P18</f>
        <v>ĐY2</v>
      </c>
      <c r="Q1050" s="75" t="str">
        <f>'[4]Thuoc co truyen'!Q18</f>
        <v>Đến hết 31/12/2022</v>
      </c>
      <c r="R1050" s="16" t="str">
        <f t="shared" si="10"/>
        <v>236/QĐ-SYT</v>
      </c>
      <c r="S1050" s="17" t="str">
        <f t="shared" si="11"/>
        <v>Sở Y tế Thái Nguyên</v>
      </c>
    </row>
    <row r="1051" spans="1:19" ht="22.5">
      <c r="A1051" s="10">
        <v>1049</v>
      </c>
      <c r="B1051" s="73" t="str">
        <f>'[4]Thuoc co truyen'!B19</f>
        <v>An thần</v>
      </c>
      <c r="C1051" s="11" t="str">
        <f>'[4]Thuoc co truyen'!C19</f>
        <v>Đăng tâm thảo, Táo nhân, Thảo quyết minh, Tâm sen</v>
      </c>
      <c r="D1051" s="11" t="str">
        <f>'[4]Thuoc co truyen'!D19</f>
        <v>0,1g + 0,8g + 0,3g + 0,8g</v>
      </c>
      <c r="E1051" s="11" t="str">
        <f>'[4]Thuoc co truyen'!E19</f>
        <v>VD-16618-12</v>
      </c>
      <c r="F1051" s="11" t="str">
        <f>'[4]Thuoc co truyen'!F19</f>
        <v>Uống</v>
      </c>
      <c r="G1051" s="11" t="str">
        <f>'[4]Thuoc co truyen'!G19</f>
        <v>Viên nang</v>
      </c>
      <c r="H1051" s="11" t="str">
        <f>'[4]Thuoc co truyen'!H19</f>
        <v>CTCP Dược phẩm Yên Bái</v>
      </c>
      <c r="I1051" s="11" t="str">
        <f>'[4]Thuoc co truyen'!I19</f>
        <v>Việt Nam</v>
      </c>
      <c r="J1051" s="16" t="str">
        <f>'[4]Thuoc co truyen'!J19</f>
        <v>Hộp 5 vỉ x 10 viên</v>
      </c>
      <c r="K1051" s="73" t="str">
        <f>'[4]Thuoc co truyen'!K19</f>
        <v>Viên</v>
      </c>
      <c r="L1051" s="73">
        <f>'[4]Thuoc co truyen'!L19</f>
        <v>10000</v>
      </c>
      <c r="M1051" s="74">
        <f>'[4]Thuoc co truyen'!M19</f>
        <v>2100</v>
      </c>
      <c r="N1051" s="73">
        <f>'[4]Thuoc co truyen'!N19</f>
        <v>21000000</v>
      </c>
      <c r="O1051" s="64" t="str">
        <f>'[4]Thuoc co truyen'!O19</f>
        <v>Dược phẩm Bến Tre</v>
      </c>
      <c r="P1051" s="11" t="str">
        <f>'[4]Thuoc co truyen'!P19</f>
        <v>ĐY2</v>
      </c>
      <c r="Q1051" s="75" t="str">
        <f>'[4]Thuoc co truyen'!Q19</f>
        <v>Đến hết 31/12/2022</v>
      </c>
      <c r="R1051" s="16" t="str">
        <f t="shared" si="10"/>
        <v>236/QĐ-SYT</v>
      </c>
      <c r="S1051" s="17" t="str">
        <f t="shared" si="11"/>
        <v>Sở Y tế Thái Nguyên</v>
      </c>
    </row>
    <row r="1052" spans="1:19" ht="45">
      <c r="A1052" s="10">
        <v>1050</v>
      </c>
      <c r="B1052" s="73" t="str">
        <f>'[4]Thuoc co truyen'!B20</f>
        <v>Acocina</v>
      </c>
      <c r="C1052" s="11" t="str">
        <f>'[4]Thuoc co truyen'!C20</f>
        <v>Ô đầu, Mã tiền, Thiên niên kiện, Quế nhục, Đại hồi, Huyết giác, Tinh dầu Long não, Methyl salicylat</v>
      </c>
      <c r="D1052" s="11" t="str">
        <f>'[4]Thuoc co truyen'!D20</f>
        <v>40ml: 0,32g + 0,64g + 0,64g + 0,32g + 0,32g + 0,4ml + 0,32g + 2g</v>
      </c>
      <c r="E1052" s="11" t="str">
        <f>'[4]Thuoc co truyen'!E20</f>
        <v>VD-16313-12</v>
      </c>
      <c r="F1052" s="11" t="str">
        <f>'[4]Thuoc co truyen'!F20</f>
        <v>Dùng ngoài</v>
      </c>
      <c r="G1052" s="11" t="str">
        <f>'[4]Thuoc co truyen'!G20</f>
        <v>Cồn thuốc dùng ngoài</v>
      </c>
      <c r="H1052" s="11" t="str">
        <f>'[4]Thuoc co truyen'!H20</f>
        <v>CTCP Dược phẩm Yên Bái</v>
      </c>
      <c r="I1052" s="11" t="str">
        <f>'[4]Thuoc co truyen'!I20</f>
        <v>Việt Nam</v>
      </c>
      <c r="J1052" s="16" t="str">
        <f>'[4]Thuoc co truyen'!J20</f>
        <v>Hộp 1 chai 40ml</v>
      </c>
      <c r="K1052" s="73" t="str">
        <f>'[4]Thuoc co truyen'!K20</f>
        <v>Chai</v>
      </c>
      <c r="L1052" s="73">
        <f>'[4]Thuoc co truyen'!L20</f>
        <v>2600</v>
      </c>
      <c r="M1052" s="74">
        <f>'[4]Thuoc co truyen'!M20</f>
        <v>27500</v>
      </c>
      <c r="N1052" s="73">
        <f>'[4]Thuoc co truyen'!N20</f>
        <v>71500000</v>
      </c>
      <c r="O1052" s="22" t="str">
        <f>'[4]Thuoc co truyen'!O20</f>
        <v>Dược phẩm Bến Tre</v>
      </c>
      <c r="P1052" s="11" t="str">
        <f>'[4]Thuoc co truyen'!P20</f>
        <v>ĐY2</v>
      </c>
      <c r="Q1052" s="75" t="str">
        <f>'[4]Thuoc co truyen'!Q20</f>
        <v>Đến hết 31/12/2022</v>
      </c>
      <c r="R1052" s="16" t="str">
        <f t="shared" si="10"/>
        <v>236/QĐ-SYT</v>
      </c>
      <c r="S1052" s="17" t="str">
        <f t="shared" si="11"/>
        <v>Sở Y tế Thái Nguyên</v>
      </c>
    </row>
    <row r="1053" spans="1:19" ht="45">
      <c r="A1053" s="10">
        <v>1051</v>
      </c>
      <c r="B1053" s="73" t="str">
        <f>'[4]Thuoc co truyen'!B21</f>
        <v>Bài thạch</v>
      </c>
      <c r="C1053" s="11" t="str">
        <f>'[4]Thuoc co truyen'!C21</f>
        <v>Kim tiền thảo, Chỉ thực, Nhân trần, Hậu phác, Hoàng cầm, Bạch mao căn, Nghệ, Binh lang, Mộc hương, Đại hoàng</v>
      </c>
      <c r="D1053" s="11" t="str">
        <f>'[4]Thuoc co truyen'!D21</f>
        <v>90mg + 230mg + 100mg + 50mg</v>
      </c>
      <c r="E1053" s="11" t="str">
        <f>'[4]Thuoc co truyen'!E21</f>
        <v>VD-19811-13</v>
      </c>
      <c r="F1053" s="11" t="str">
        <f>'[4]Thuoc co truyen'!F21</f>
        <v>Uống</v>
      </c>
      <c r="G1053" s="11" t="str">
        <f>'[4]Thuoc co truyen'!G21</f>
        <v>Viên bao phim</v>
      </c>
      <c r="H1053" s="11" t="str">
        <f>'[4]Thuoc co truyen'!H21</f>
        <v>CTCP Dược Danapha</v>
      </c>
      <c r="I1053" s="11" t="str">
        <f>'[4]Thuoc co truyen'!I21</f>
        <v>Việt Nam</v>
      </c>
      <c r="J1053" s="16" t="str">
        <f>'[4]Thuoc co truyen'!J21</f>
        <v>Hộp 5 vỉ x 10 viên</v>
      </c>
      <c r="K1053" s="73" t="str">
        <f>'[4]Thuoc co truyen'!K21</f>
        <v>Viên</v>
      </c>
      <c r="L1053" s="73">
        <f>'[4]Thuoc co truyen'!L21</f>
        <v>102000</v>
      </c>
      <c r="M1053" s="74">
        <f>'[4]Thuoc co truyen'!M21</f>
        <v>840</v>
      </c>
      <c r="N1053" s="73">
        <f>'[4]Thuoc co truyen'!N21</f>
        <v>85680000</v>
      </c>
      <c r="O1053" s="22" t="str">
        <f>'[4]Thuoc co truyen'!O21</f>
        <v>Dược Danapha</v>
      </c>
      <c r="P1053" s="11" t="str">
        <f>'[4]Thuoc co truyen'!P21</f>
        <v>ĐY2</v>
      </c>
      <c r="Q1053" s="75" t="str">
        <f>'[4]Thuoc co truyen'!Q21</f>
        <v>Đến hết 31/12/2022</v>
      </c>
      <c r="R1053" s="16" t="str">
        <f t="shared" si="10"/>
        <v>236/QĐ-SYT</v>
      </c>
      <c r="S1053" s="17" t="str">
        <f t="shared" si="11"/>
        <v>Sở Y tế Thái Nguyên</v>
      </c>
    </row>
    <row r="1054" spans="1:19" ht="33.75">
      <c r="A1054" s="10">
        <v>1052</v>
      </c>
      <c r="B1054" s="73" t="str">
        <f>'[4]Thuoc co truyen'!B22</f>
        <v>Tadimax</v>
      </c>
      <c r="C1054" s="11" t="str">
        <f>'[4]Thuoc co truyen'!C22</f>
        <v>Trinh nữ hoàng cung, Tri mẫu, Hoàng bá, Ích mẫu, Đào nhân, Trạch tả, Xích thược, Nhục quế</v>
      </c>
      <c r="D1054" s="11" t="str">
        <f>'[4]Thuoc co truyen'!D22</f>
        <v>2000mg + 666mg + 666mg + 666mg + 83mg + 830mg + 500mg + 8,3mg</v>
      </c>
      <c r="E1054" s="11" t="str">
        <f>'[4]Thuoc co truyen'!E22</f>
        <v>VD-22742-15</v>
      </c>
      <c r="F1054" s="11" t="str">
        <f>'[4]Thuoc co truyen'!F22</f>
        <v>Uống</v>
      </c>
      <c r="G1054" s="11" t="str">
        <f>'[4]Thuoc co truyen'!G22</f>
        <v>Viên nén bao phim</v>
      </c>
      <c r="H1054" s="11" t="str">
        <f>'[4]Thuoc co truyen'!H22</f>
        <v>CTCP Dược Danapha</v>
      </c>
      <c r="I1054" s="11" t="str">
        <f>'[4]Thuoc co truyen'!I22</f>
        <v>Việt Nam</v>
      </c>
      <c r="J1054" s="16" t="str">
        <f>'[4]Thuoc co truyen'!J22</f>
        <v>Hộp 1 lọ x 42 viên</v>
      </c>
      <c r="K1054" s="73" t="str">
        <f>'[4]Thuoc co truyen'!K22</f>
        <v>Viên</v>
      </c>
      <c r="L1054" s="73">
        <f>'[4]Thuoc co truyen'!L22</f>
        <v>4000</v>
      </c>
      <c r="M1054" s="74">
        <f>'[4]Thuoc co truyen'!M22</f>
        <v>3450</v>
      </c>
      <c r="N1054" s="73">
        <f>'[4]Thuoc co truyen'!N22</f>
        <v>13800000</v>
      </c>
      <c r="O1054" s="22" t="str">
        <f>'[4]Thuoc co truyen'!O22</f>
        <v>Dược Danapha</v>
      </c>
      <c r="P1054" s="11" t="str">
        <f>'[4]Thuoc co truyen'!P22</f>
        <v>ĐY2</v>
      </c>
      <c r="Q1054" s="75" t="str">
        <f>'[4]Thuoc co truyen'!Q22</f>
        <v>Đến hết 31/12/2022</v>
      </c>
      <c r="R1054" s="16" t="str">
        <f t="shared" si="10"/>
        <v>236/QĐ-SYT</v>
      </c>
      <c r="S1054" s="17" t="str">
        <f t="shared" si="11"/>
        <v>Sở Y tế Thái Nguyên</v>
      </c>
    </row>
    <row r="1055" spans="1:19" ht="33.75">
      <c r="A1055" s="10">
        <v>1053</v>
      </c>
      <c r="B1055" s="73" t="str">
        <f>'[4]Thuoc co truyen'!B23</f>
        <v>Dưỡng tâm an thần</v>
      </c>
      <c r="C1055" s="11" t="str">
        <f>'[4]Thuoc co truyen'!C23</f>
        <v>Hoài sơn, Liên nhục, Liên tâm, Lá dâu, Lá vông, Bá tử nhân, Toan táo nhân, Long nhãn</v>
      </c>
      <c r="D1055" s="11" t="str">
        <f>'[4]Thuoc co truyen'!D23</f>
        <v>183mg + 35mg + 8mg + 91,25mg + 91,25mg + 10mg + 10mg + 91,25mg</v>
      </c>
      <c r="E1055" s="11" t="str">
        <f>'[4]Thuoc co truyen'!E23</f>
        <v>VD-22740-15</v>
      </c>
      <c r="F1055" s="11" t="str">
        <f>'[4]Thuoc co truyen'!F23</f>
        <v>Uống</v>
      </c>
      <c r="G1055" s="11" t="str">
        <f>'[4]Thuoc co truyen'!G23</f>
        <v>Viên nén bao đường</v>
      </c>
      <c r="H1055" s="11" t="str">
        <f>'[4]Thuoc co truyen'!H23</f>
        <v>CTCP Dược Danapha</v>
      </c>
      <c r="I1055" s="11" t="str">
        <f>'[4]Thuoc co truyen'!I23</f>
        <v>Việt Nam</v>
      </c>
      <c r="J1055" s="16" t="str">
        <f>'[4]Thuoc co truyen'!J23</f>
        <v>Hộp 1 lọ x 100 viên</v>
      </c>
      <c r="K1055" s="73" t="str">
        <f>'[4]Thuoc co truyen'!K23</f>
        <v>Viên</v>
      </c>
      <c r="L1055" s="73">
        <f>'[4]Thuoc co truyen'!L23</f>
        <v>70750</v>
      </c>
      <c r="M1055" s="74">
        <f>'[4]Thuoc co truyen'!M23</f>
        <v>600</v>
      </c>
      <c r="N1055" s="73">
        <f>'[4]Thuoc co truyen'!N23</f>
        <v>42450000</v>
      </c>
      <c r="O1055" s="22" t="str">
        <f>'[4]Thuoc co truyen'!O23</f>
        <v>Dược Danapha</v>
      </c>
      <c r="P1055" s="11" t="str">
        <f>'[4]Thuoc co truyen'!P23</f>
        <v>ĐY2</v>
      </c>
      <c r="Q1055" s="75" t="str">
        <f>'[4]Thuoc co truyen'!Q23</f>
        <v>Đến hết 31/12/2022</v>
      </c>
      <c r="R1055" s="16" t="str">
        <f t="shared" si="10"/>
        <v>236/QĐ-SYT</v>
      </c>
      <c r="S1055" s="17" t="str">
        <f t="shared" si="11"/>
        <v>Sở Y tế Thái Nguyên</v>
      </c>
    </row>
    <row r="1056" spans="1:19" ht="33.75">
      <c r="A1056" s="10">
        <v>1054</v>
      </c>
      <c r="B1056" s="73" t="str">
        <f>'[4]Thuoc co truyen'!B24</f>
        <v>Dầu xoa Sao Vàng</v>
      </c>
      <c r="C1056" s="11" t="str">
        <f>'[4]Thuoc co truyen'!C24</f>
        <v>Camphor, Tinh dầu tràm, Tinh dầu đinh hương, Tinh dầu quế, Methol</v>
      </c>
      <c r="D1056" s="11" t="str">
        <f>'[4]Thuoc co truyen'!D24</f>
        <v>5ml: 0,45g + 0,1g + 1,25g + 0,02g + 1,44g</v>
      </c>
      <c r="E1056" s="11" t="str">
        <f>'[4]Thuoc co truyen'!E24</f>
        <v>VD-33289-19</v>
      </c>
      <c r="F1056" s="11" t="str">
        <f>'[4]Thuoc co truyen'!F24</f>
        <v>Dùng ngoài</v>
      </c>
      <c r="G1056" s="11" t="str">
        <f>'[4]Thuoc co truyen'!G24</f>
        <v>Dung dịch dùng ngoài</v>
      </c>
      <c r="H1056" s="11" t="str">
        <f>'[4]Thuoc co truyen'!H24</f>
        <v>CTCP Dược Danapha</v>
      </c>
      <c r="I1056" s="11" t="str">
        <f>'[4]Thuoc co truyen'!I24</f>
        <v>Việt Nam</v>
      </c>
      <c r="J1056" s="16" t="str">
        <f>'[4]Thuoc co truyen'!J24</f>
        <v>Hộp 1 lọ 5ml</v>
      </c>
      <c r="K1056" s="73" t="str">
        <f>'[4]Thuoc co truyen'!K24</f>
        <v>Lọ</v>
      </c>
      <c r="L1056" s="73">
        <f>'[4]Thuoc co truyen'!L24</f>
        <v>2300</v>
      </c>
      <c r="M1056" s="74">
        <f>'[4]Thuoc co truyen'!M24</f>
        <v>8550</v>
      </c>
      <c r="N1056" s="73">
        <f>'[4]Thuoc co truyen'!N24</f>
        <v>19665000</v>
      </c>
      <c r="O1056" s="22" t="str">
        <f>'[4]Thuoc co truyen'!O24</f>
        <v>Dược Danapha</v>
      </c>
      <c r="P1056" s="11" t="str">
        <f>'[4]Thuoc co truyen'!P24</f>
        <v>ĐY2</v>
      </c>
      <c r="Q1056" s="75" t="str">
        <f>'[4]Thuoc co truyen'!Q24</f>
        <v>Đến hết 31/12/2022</v>
      </c>
      <c r="R1056" s="16" t="str">
        <f t="shared" si="10"/>
        <v>236/QĐ-SYT</v>
      </c>
      <c r="S1056" s="17" t="str">
        <f t="shared" si="11"/>
        <v>Sở Y tế Thái Nguyên</v>
      </c>
    </row>
    <row r="1057" spans="1:19" ht="45">
      <c r="A1057" s="10">
        <v>1055</v>
      </c>
      <c r="B1057" s="73" t="str">
        <f>'[4]Thuoc co truyen'!B25</f>
        <v>Kim tiền thảo- F</v>
      </c>
      <c r="C1057" s="11" t="str">
        <f>'[4]Thuoc co truyen'!C25</f>
        <v>Kim tiền thảo</v>
      </c>
      <c r="D1057" s="11" t="str">
        <f>'[4]Thuoc co truyen'!D25</f>
        <v>320mg</v>
      </c>
      <c r="E1057" s="11" t="str">
        <f>'[4]Thuoc co truyen'!E25</f>
        <v>VD-21493-14</v>
      </c>
      <c r="F1057" s="11" t="str">
        <f>'[4]Thuoc co truyen'!F25</f>
        <v>Uống</v>
      </c>
      <c r="G1057" s="11" t="str">
        <f>'[4]Thuoc co truyen'!G25</f>
        <v>Viên nang cứng</v>
      </c>
      <c r="H1057" s="11" t="str">
        <f>'[4]Thuoc co truyen'!H25</f>
        <v>Công ty TNHH Dược phẩm Fito pharma</v>
      </c>
      <c r="I1057" s="11" t="str">
        <f>'[4]Thuoc co truyen'!I25</f>
        <v>Việt Nam</v>
      </c>
      <c r="J1057" s="16" t="str">
        <f>'[4]Thuoc co truyen'!J25</f>
        <v>Hộp 10 vỉ x 10 viên</v>
      </c>
      <c r="K1057" s="73" t="str">
        <f>'[4]Thuoc co truyen'!K25</f>
        <v>Viên</v>
      </c>
      <c r="L1057" s="73">
        <f>'[4]Thuoc co truyen'!L25</f>
        <v>173800</v>
      </c>
      <c r="M1057" s="74">
        <f>'[4]Thuoc co truyen'!M25</f>
        <v>420</v>
      </c>
      <c r="N1057" s="73">
        <f>'[4]Thuoc co truyen'!N25</f>
        <v>72996000</v>
      </c>
      <c r="O1057" s="63" t="str">
        <f>'[4]Thuoc co truyen'!O25</f>
        <v>Dược phẩm Fitopharma</v>
      </c>
      <c r="P1057" s="11" t="str">
        <f>'[4]Thuoc co truyen'!P25</f>
        <v>ĐY2</v>
      </c>
      <c r="Q1057" s="75" t="str">
        <f>'[4]Thuoc co truyen'!Q25</f>
        <v>Đến hết 31/12/2022</v>
      </c>
      <c r="R1057" s="16" t="str">
        <f t="shared" si="10"/>
        <v>236/QĐ-SYT</v>
      </c>
      <c r="S1057" s="17" t="str">
        <f t="shared" si="11"/>
        <v>Sở Y tế Thái Nguyên</v>
      </c>
    </row>
    <row r="1058" spans="1:19" ht="45">
      <c r="A1058" s="10">
        <v>1056</v>
      </c>
      <c r="B1058" s="73" t="str">
        <f>'[4]Thuoc co truyen'!B26</f>
        <v>Quy tỳ</v>
      </c>
      <c r="C1058" s="11" t="str">
        <f>'[4]Thuoc co truyen'!C26</f>
        <v>Bạch truật, Bạch linh, Hoàng kỳ, Toan táo nhân, Đẳng sâm, Mộc hương, Cam thảo, Đương quy, Viễn chí, Long nhãn, Đại táo</v>
      </c>
      <c r="D1058" s="11" t="str">
        <f>'[4]Thuoc co truyen'!D26</f>
        <v>248mg + 248mg + 124mg + 124mg + 124mg + 63mg + 62mg + 248mg + 248mg + 248mg + 63mg</v>
      </c>
      <c r="E1058" s="11" t="str">
        <f>'[4]Thuoc co truyen'!E26</f>
        <v>VD-21495-14</v>
      </c>
      <c r="F1058" s="11" t="str">
        <f>'[4]Thuoc co truyen'!F26</f>
        <v>Uống</v>
      </c>
      <c r="G1058" s="11" t="str">
        <f>'[4]Thuoc co truyen'!G26</f>
        <v>Viên nang cứng</v>
      </c>
      <c r="H1058" s="11" t="str">
        <f>'[4]Thuoc co truyen'!H26</f>
        <v>Công ty TNHH Dược phẩm Fito pharma</v>
      </c>
      <c r="I1058" s="11" t="str">
        <f>'[4]Thuoc co truyen'!I26</f>
        <v>Việt Nam</v>
      </c>
      <c r="J1058" s="16" t="str">
        <f>'[4]Thuoc co truyen'!J26</f>
        <v>Hộp 10 vỉ x 10 viên</v>
      </c>
      <c r="K1058" s="73" t="str">
        <f>'[4]Thuoc co truyen'!K26</f>
        <v>Viên</v>
      </c>
      <c r="L1058" s="73">
        <f>'[4]Thuoc co truyen'!L26</f>
        <v>50000</v>
      </c>
      <c r="M1058" s="74">
        <f>'[4]Thuoc co truyen'!M26</f>
        <v>980</v>
      </c>
      <c r="N1058" s="73">
        <f>'[4]Thuoc co truyen'!N26</f>
        <v>49000000</v>
      </c>
      <c r="O1058" s="63" t="str">
        <f>'[4]Thuoc co truyen'!O26</f>
        <v>Dược phẩm Fitopharma</v>
      </c>
      <c r="P1058" s="11" t="str">
        <f>'[4]Thuoc co truyen'!P26</f>
        <v>ĐY2</v>
      </c>
      <c r="Q1058" s="75" t="str">
        <f>'[4]Thuoc co truyen'!Q26</f>
        <v>Đến hết 31/12/2022</v>
      </c>
      <c r="R1058" s="16" t="str">
        <f t="shared" si="10"/>
        <v>236/QĐ-SYT</v>
      </c>
      <c r="S1058" s="17" t="str">
        <f t="shared" si="11"/>
        <v>Sở Y tế Thái Nguyên</v>
      </c>
    </row>
    <row r="1059" spans="1:19" ht="56.25">
      <c r="A1059" s="10">
        <v>1057</v>
      </c>
      <c r="B1059" s="73" t="str">
        <f>'[4]Thuoc co truyen'!B27</f>
        <v>An thần bổ tâm - F</v>
      </c>
      <c r="C1059" s="11" t="str">
        <f>'[4]Thuoc co truyen'!C27</f>
        <v>Sinh địa, Mạch môn, Thiên môn đông, Táo nhân, Bá tử nhân, Huyền sâm, Viễn chí, Ngũ vị tử, Đảng sâm, Đương quy, Đan sâm, Phục thần, Cát cánh</v>
      </c>
      <c r="D1059" s="11" t="str">
        <f>'[4]Thuoc co truyen'!D27</f>
        <v>400mg + 133,3mg + 133,3mg + 133,3mg + 133,3mg + 66,7mg + 66,7mg + 66,7mg + 133,3mg + 133,3mg + 66,7mg + 66,7mg + 66,7mg</v>
      </c>
      <c r="E1059" s="11" t="str">
        <f>'[4]Thuoc co truyen'!E27</f>
        <v>VD-20532-14</v>
      </c>
      <c r="F1059" s="11" t="str">
        <f>'[4]Thuoc co truyen'!F27</f>
        <v>Uống</v>
      </c>
      <c r="G1059" s="11" t="str">
        <f>'[4]Thuoc co truyen'!G27</f>
        <v>Viên nang cứng</v>
      </c>
      <c r="H1059" s="11" t="str">
        <f>'[4]Thuoc co truyen'!H27</f>
        <v>Công ty TNHH Dược phẩm Fito pharma</v>
      </c>
      <c r="I1059" s="11" t="str">
        <f>'[4]Thuoc co truyen'!I27</f>
        <v>Việt Nam</v>
      </c>
      <c r="J1059" s="16" t="str">
        <f>'[4]Thuoc co truyen'!J27</f>
        <v>Hộp 10 vỉ x 10 viên</v>
      </c>
      <c r="K1059" s="73" t="str">
        <f>'[4]Thuoc co truyen'!K27</f>
        <v>Viên</v>
      </c>
      <c r="L1059" s="73">
        <f>'[4]Thuoc co truyen'!L27</f>
        <v>6600</v>
      </c>
      <c r="M1059" s="74">
        <f>'[4]Thuoc co truyen'!M27</f>
        <v>840</v>
      </c>
      <c r="N1059" s="73">
        <f>'[4]Thuoc co truyen'!N27</f>
        <v>5544000</v>
      </c>
      <c r="O1059" s="22" t="str">
        <f>'[4]Thuoc co truyen'!O27</f>
        <v>Dược phẩm Fitopharma</v>
      </c>
      <c r="P1059" s="11" t="str">
        <f>'[4]Thuoc co truyen'!P27</f>
        <v>ĐY2</v>
      </c>
      <c r="Q1059" s="75" t="str">
        <f>'[4]Thuoc co truyen'!Q27</f>
        <v>Đến hết 31/12/2022</v>
      </c>
      <c r="R1059" s="16" t="str">
        <f t="shared" si="10"/>
        <v>236/QĐ-SYT</v>
      </c>
      <c r="S1059" s="17" t="str">
        <f t="shared" si="11"/>
        <v>Sở Y tế Thái Nguyên</v>
      </c>
    </row>
    <row r="1060" spans="1:19" ht="45">
      <c r="A1060" s="10">
        <v>1058</v>
      </c>
      <c r="B1060" s="73" t="str">
        <f>'[4]Thuoc co truyen'!B28</f>
        <v>Thuốc ho bổ phế</v>
      </c>
      <c r="C1060" s="11" t="str">
        <f>'[4]Thuoc co truyen'!C28</f>
        <v>Trần bì, Cát cánh, Tiền hồ, Tô diệp, Tử uyển, Thiên môn, Tang bạch bì, Tang diệp, Cam thảo, Ô mai, Khương hoàng, Menthol</v>
      </c>
      <c r="D1060" s="11" t="str">
        <f>'[4]Thuoc co truyen'!D28</f>
        <v>80ml: 20g + 10g + 10g + 10g + 10g + 4g + 4g + 4g + 3g + 3g + 2g + 0,044g</v>
      </c>
      <c r="E1060" s="11" t="str">
        <f>'[4]Thuoc co truyen'!E28</f>
        <v>VD-23290-15</v>
      </c>
      <c r="F1060" s="11" t="str">
        <f>'[4]Thuoc co truyen'!F28</f>
        <v>Uống</v>
      </c>
      <c r="G1060" s="11" t="str">
        <f>'[4]Thuoc co truyen'!G28</f>
        <v>Cao lỏng</v>
      </c>
      <c r="H1060" s="11" t="str">
        <f>'[4]Thuoc co truyen'!H28</f>
        <v>Công ty TNHH Dược phẩm Fito pharma</v>
      </c>
      <c r="I1060" s="11" t="str">
        <f>'[4]Thuoc co truyen'!I28</f>
        <v>Việt Nam</v>
      </c>
      <c r="J1060" s="16" t="str">
        <f>'[4]Thuoc co truyen'!J28</f>
        <v>Chai 80ml</v>
      </c>
      <c r="K1060" s="73" t="str">
        <f>'[4]Thuoc co truyen'!K28</f>
        <v>Chai</v>
      </c>
      <c r="L1060" s="73">
        <f>'[4]Thuoc co truyen'!L28</f>
        <v>9300</v>
      </c>
      <c r="M1060" s="74">
        <f>'[4]Thuoc co truyen'!M28</f>
        <v>22000</v>
      </c>
      <c r="N1060" s="73">
        <f>'[4]Thuoc co truyen'!N28</f>
        <v>204600000</v>
      </c>
      <c r="O1060" s="22" t="str">
        <f>'[4]Thuoc co truyen'!O28</f>
        <v>Dược phẩm Fitopharma</v>
      </c>
      <c r="P1060" s="11" t="str">
        <f>'[4]Thuoc co truyen'!P28</f>
        <v>ĐY2</v>
      </c>
      <c r="Q1060" s="75" t="str">
        <f>'[4]Thuoc co truyen'!Q28</f>
        <v>Đến hết 31/12/2022</v>
      </c>
      <c r="R1060" s="16" t="str">
        <f t="shared" si="10"/>
        <v>236/QĐ-SYT</v>
      </c>
      <c r="S1060" s="17" t="str">
        <f t="shared" si="11"/>
        <v>Sở Y tế Thái Nguyên</v>
      </c>
    </row>
    <row r="1061" spans="1:19" ht="45">
      <c r="A1061" s="10">
        <v>1059</v>
      </c>
      <c r="B1061" s="73" t="str">
        <f>'[4]Thuoc co truyen'!B29</f>
        <v>Sáng mắt - F</v>
      </c>
      <c r="C1061" s="11" t="str">
        <f>'[4]Thuoc co truyen'!C29</f>
        <v>Thục địa, Hoài sơn, Mẫu đơn bì, Phục linh, Trạch tả, Sơn thù, Câu kỷ tử, Cúc hoa</v>
      </c>
      <c r="D1061" s="11" t="str">
        <f>'[4]Thuoc co truyen'!D29</f>
        <v>400mg + 200mg +  150mg +  150mg + 150mg + 200mg +  100mg + 100mg</v>
      </c>
      <c r="E1061" s="11" t="str">
        <f>'[4]Thuoc co truyen'!E29</f>
        <v>VD-20535-14</v>
      </c>
      <c r="F1061" s="11" t="str">
        <f>'[4]Thuoc co truyen'!F29</f>
        <v>Uống</v>
      </c>
      <c r="G1061" s="11" t="str">
        <f>'[4]Thuoc co truyen'!G29</f>
        <v>Viên nang cứng</v>
      </c>
      <c r="H1061" s="11" t="str">
        <f>'[4]Thuoc co truyen'!H29</f>
        <v>Công ty TNHH Dược phẩm Fito pharma</v>
      </c>
      <c r="I1061" s="11" t="str">
        <f>'[4]Thuoc co truyen'!I29</f>
        <v>Việt Nam</v>
      </c>
      <c r="J1061" s="16" t="str">
        <f>'[4]Thuoc co truyen'!J29</f>
        <v>Hộp 10 vỉ x 10 viên</v>
      </c>
      <c r="K1061" s="73" t="str">
        <f>'[4]Thuoc co truyen'!K29</f>
        <v>Viên</v>
      </c>
      <c r="L1061" s="73">
        <f>'[4]Thuoc co truyen'!L29</f>
        <v>5000</v>
      </c>
      <c r="M1061" s="74">
        <f>'[4]Thuoc co truyen'!M29</f>
        <v>903</v>
      </c>
      <c r="N1061" s="73">
        <f>'[4]Thuoc co truyen'!N29</f>
        <v>4515000</v>
      </c>
      <c r="O1061" s="22" t="str">
        <f>'[4]Thuoc co truyen'!O29</f>
        <v>Dược phẩm Fitopharma</v>
      </c>
      <c r="P1061" s="11" t="str">
        <f>'[4]Thuoc co truyen'!P29</f>
        <v>ĐY2</v>
      </c>
      <c r="Q1061" s="75" t="str">
        <f>'[4]Thuoc co truyen'!Q29</f>
        <v>Đến hết 31/12/2022</v>
      </c>
      <c r="R1061" s="16" t="str">
        <f t="shared" si="10"/>
        <v>236/QĐ-SYT</v>
      </c>
      <c r="S1061" s="17" t="str">
        <f t="shared" si="11"/>
        <v>Sở Y tế Thái Nguyên</v>
      </c>
    </row>
    <row r="1062" spans="1:19" ht="45">
      <c r="A1062" s="10">
        <v>1060</v>
      </c>
      <c r="B1062" s="73" t="str">
        <f>'[4]Thuoc co truyen'!B30</f>
        <v>Dầu gió đỏ</v>
      </c>
      <c r="C1062" s="11" t="str">
        <f>'[4]Thuoc co truyen'!C30</f>
        <v>Tinh dầu bạc hà, Menthol, Camphor, Tinh dầu hương nhu</v>
      </c>
      <c r="D1062" s="11" t="str">
        <f>'[4]Thuoc co truyen'!D30</f>
        <v>3ml: 1,92ml + 0,48g + 0,3g + 0,15ml</v>
      </c>
      <c r="E1062" s="11" t="str">
        <f>'[4]Thuoc co truyen'!E30</f>
        <v>VD-23285-15</v>
      </c>
      <c r="F1062" s="11" t="str">
        <f>'[4]Thuoc co truyen'!F30</f>
        <v>Dùng ngoài</v>
      </c>
      <c r="G1062" s="11" t="str">
        <f>'[4]Thuoc co truyen'!G30</f>
        <v>Dung dịch dầu xoa</v>
      </c>
      <c r="H1062" s="11" t="str">
        <f>'[4]Thuoc co truyen'!H30</f>
        <v>Công ty TNHH Dược phẩm Fito pharma</v>
      </c>
      <c r="I1062" s="11" t="str">
        <f>'[4]Thuoc co truyen'!I30</f>
        <v>Việt Nam</v>
      </c>
      <c r="J1062" s="16" t="str">
        <f>'[4]Thuoc co truyen'!J30</f>
        <v>Chai 3ml</v>
      </c>
      <c r="K1062" s="73" t="str">
        <f>'[4]Thuoc co truyen'!K30</f>
        <v>Chai</v>
      </c>
      <c r="L1062" s="73">
        <f>'[4]Thuoc co truyen'!L30</f>
        <v>1280</v>
      </c>
      <c r="M1062" s="74">
        <f>'[4]Thuoc co truyen'!M30</f>
        <v>10500</v>
      </c>
      <c r="N1062" s="73">
        <f>'[4]Thuoc co truyen'!N30</f>
        <v>13440000</v>
      </c>
      <c r="O1062" s="34" t="str">
        <f>'[4]Thuoc co truyen'!O30</f>
        <v>Dược phẩm Fitopharma</v>
      </c>
      <c r="P1062" s="11" t="str">
        <f>'[4]Thuoc co truyen'!P30</f>
        <v>ĐY2</v>
      </c>
      <c r="Q1062" s="75" t="str">
        <f>'[4]Thuoc co truyen'!Q30</f>
        <v>Đến hết 31/12/2022</v>
      </c>
      <c r="R1062" s="16" t="str">
        <f t="shared" si="10"/>
        <v>236/QĐ-SYT</v>
      </c>
      <c r="S1062" s="17" t="str">
        <f t="shared" si="11"/>
        <v>Sở Y tế Thái Nguyên</v>
      </c>
    </row>
    <row r="1063" spans="1:19" ht="33.75">
      <c r="A1063" s="10">
        <v>1061</v>
      </c>
      <c r="B1063" s="73" t="str">
        <f>'[4]Thuoc co truyen'!B31</f>
        <v>Kimazen bổ huyết điều kinh</v>
      </c>
      <c r="C1063" s="11" t="str">
        <f>'[4]Thuoc co truyen'!C31</f>
        <v>Thục địa, Đương quy, Bạch thược, Xuyên khung, Ích mẫu, Ngải cứu, Hương phụ</v>
      </c>
      <c r="D1063" s="11" t="str">
        <f>'[4]Thuoc co truyen'!D31</f>
        <v>0,48g + 0,48g + 0,32g + 0,24g + 0,96g + 0,48g + 0,48g</v>
      </c>
      <c r="E1063" s="11" t="str">
        <f>'[4]Thuoc co truyen'!E31</f>
        <v>VD-26172-17</v>
      </c>
      <c r="F1063" s="11" t="str">
        <f>'[4]Thuoc co truyen'!F31</f>
        <v>Uống</v>
      </c>
      <c r="G1063" s="11" t="str">
        <f>'[4]Thuoc co truyen'!G31</f>
        <v>Cao lỏng</v>
      </c>
      <c r="H1063" s="11" t="str">
        <f>'[4]Thuoc co truyen'!H31</f>
        <v>CTCP Dược phẩm Khang Minh</v>
      </c>
      <c r="I1063" s="11" t="str">
        <f>'[4]Thuoc co truyen'!I31</f>
        <v>Việt Nam</v>
      </c>
      <c r="J1063" s="16" t="str">
        <f>'[4]Thuoc co truyen'!J31</f>
        <v>Hộp 20 gói x 10ml</v>
      </c>
      <c r="K1063" s="73" t="str">
        <f>'[4]Thuoc co truyen'!K31</f>
        <v>Gói</v>
      </c>
      <c r="L1063" s="73">
        <f>'[4]Thuoc co truyen'!L31</f>
        <v>2000</v>
      </c>
      <c r="M1063" s="74">
        <f>'[4]Thuoc co truyen'!M31</f>
        <v>7500</v>
      </c>
      <c r="N1063" s="73">
        <f>'[4]Thuoc co truyen'!N31</f>
        <v>15000000</v>
      </c>
      <c r="O1063" s="22" t="str">
        <f>'[4]Thuoc co truyen'!O31</f>
        <v>Gonsa</v>
      </c>
      <c r="P1063" s="11" t="str">
        <f>'[4]Thuoc co truyen'!P31</f>
        <v>ĐY2</v>
      </c>
      <c r="Q1063" s="75" t="str">
        <f>'[4]Thuoc co truyen'!Q31</f>
        <v>Đến hết 31/12/2022</v>
      </c>
      <c r="R1063" s="16" t="str">
        <f t="shared" si="10"/>
        <v>236/QĐ-SYT</v>
      </c>
      <c r="S1063" s="17" t="str">
        <f t="shared" si="11"/>
        <v>Sở Y tế Thái Nguyên</v>
      </c>
    </row>
    <row r="1064" spans="1:19" ht="33.75">
      <c r="A1064" s="10">
        <v>1062</v>
      </c>
      <c r="B1064" s="73" t="str">
        <f>'[4]Thuoc co truyen'!B32</f>
        <v>Xoangspray</v>
      </c>
      <c r="C1064" s="11" t="str">
        <f>'[4]Thuoc co truyen'!C32</f>
        <v>Liên kiều, Kim ngân hoa, Hoàng cầm, Menthol, Eucalyptol, Camphor</v>
      </c>
      <c r="D1064" s="11" t="str">
        <f>'[4]Thuoc co truyen'!D32</f>
        <v>10ml: 500mg + 250mg + 250mg + 4mg + 3mg +2mg</v>
      </c>
      <c r="E1064" s="11" t="str">
        <f>'[4]Thuoc co truyen'!E32</f>
        <v>VD-20945-14</v>
      </c>
      <c r="F1064" s="11" t="str">
        <f>'[4]Thuoc co truyen'!F32</f>
        <v>Xịt mũi</v>
      </c>
      <c r="G1064" s="11" t="str">
        <f>'[4]Thuoc co truyen'!G32</f>
        <v>Dung dịch xịt mũi</v>
      </c>
      <c r="H1064" s="11" t="str">
        <f>'[4]Thuoc co truyen'!H32</f>
        <v>CTCP Dược Nature Việt Nam</v>
      </c>
      <c r="I1064" s="11" t="str">
        <f>'[4]Thuoc co truyen'!I32</f>
        <v>Việt Nam</v>
      </c>
      <c r="J1064" s="16" t="str">
        <f>'[4]Thuoc co truyen'!J32</f>
        <v>Hộp 1 chai 20ml</v>
      </c>
      <c r="K1064" s="73" t="str">
        <f>'[4]Thuoc co truyen'!K32</f>
        <v>Chai</v>
      </c>
      <c r="L1064" s="73">
        <f>'[4]Thuoc co truyen'!L32</f>
        <v>500</v>
      </c>
      <c r="M1064" s="74">
        <f>'[4]Thuoc co truyen'!M32</f>
        <v>40000</v>
      </c>
      <c r="N1064" s="73">
        <f>'[4]Thuoc co truyen'!N32</f>
        <v>20000000</v>
      </c>
      <c r="O1064" s="22" t="str">
        <f>'[4]Thuoc co truyen'!O32</f>
        <v>Gonsa</v>
      </c>
      <c r="P1064" s="11" t="str">
        <f>'[4]Thuoc co truyen'!P32</f>
        <v>ĐY2</v>
      </c>
      <c r="Q1064" s="75" t="str">
        <f>'[4]Thuoc co truyen'!Q32</f>
        <v>Đến hết 31/12/2022</v>
      </c>
      <c r="R1064" s="16" t="str">
        <f t="shared" si="10"/>
        <v>236/QĐ-SYT</v>
      </c>
      <c r="S1064" s="17" t="str">
        <f t="shared" si="11"/>
        <v>Sở Y tế Thái Nguyên</v>
      </c>
    </row>
    <row r="1065" spans="1:19" ht="33.75">
      <c r="A1065" s="10">
        <v>1063</v>
      </c>
      <c r="B1065" s="73" t="str">
        <f>'[4]Thuoc co truyen'!B33</f>
        <v>Khang Minh tỷ viêm nang</v>
      </c>
      <c r="C1065" s="11" t="str">
        <f>'[4]Thuoc co truyen'!C33</f>
        <v>Tân di hoa, Thăng ma, Xuyên khung, Bạch chỉ, Cam thảo</v>
      </c>
      <c r="D1065" s="11" t="str">
        <f>'[4]Thuoc co truyen'!D33</f>
        <v>600mg + 300mg + 300mg + 300mg + 50mg</v>
      </c>
      <c r="E1065" s="11" t="str">
        <f>'[4]Thuoc co truyen'!E33</f>
        <v>VD-21858-14</v>
      </c>
      <c r="F1065" s="11" t="str">
        <f>'[4]Thuoc co truyen'!F33</f>
        <v>Uống</v>
      </c>
      <c r="G1065" s="11" t="str">
        <f>'[4]Thuoc co truyen'!G33</f>
        <v>Viên nang cứng</v>
      </c>
      <c r="H1065" s="11" t="str">
        <f>'[4]Thuoc co truyen'!H33</f>
        <v>CTCP Dược phẩm Khang Minh</v>
      </c>
      <c r="I1065" s="11" t="str">
        <f>'[4]Thuoc co truyen'!I33</f>
        <v>Việt Nam</v>
      </c>
      <c r="J1065" s="16" t="str">
        <f>'[4]Thuoc co truyen'!J33</f>
        <v>Hộp 10 vỉ x 10 viên</v>
      </c>
      <c r="K1065" s="73" t="str">
        <f>'[4]Thuoc co truyen'!K33</f>
        <v>Viên</v>
      </c>
      <c r="L1065" s="73">
        <f>'[4]Thuoc co truyen'!L33</f>
        <v>15000</v>
      </c>
      <c r="M1065" s="74">
        <f>'[4]Thuoc co truyen'!M33</f>
        <v>2280</v>
      </c>
      <c r="N1065" s="73">
        <f>'[4]Thuoc co truyen'!N33</f>
        <v>34200000</v>
      </c>
      <c r="O1065" s="22" t="str">
        <f>'[4]Thuoc co truyen'!O33</f>
        <v>Gonsa</v>
      </c>
      <c r="P1065" s="11" t="str">
        <f>'[4]Thuoc co truyen'!P33</f>
        <v>ĐY2</v>
      </c>
      <c r="Q1065" s="75" t="str">
        <f>'[4]Thuoc co truyen'!Q33</f>
        <v>Đến hết 31/12/2022</v>
      </c>
      <c r="R1065" s="16" t="str">
        <f t="shared" si="10"/>
        <v>236/QĐ-SYT</v>
      </c>
      <c r="S1065" s="17" t="str">
        <f t="shared" si="11"/>
        <v>Sở Y tế Thái Nguyên</v>
      </c>
    </row>
    <row r="1066" spans="1:19" ht="33.75">
      <c r="A1066" s="10">
        <v>1064</v>
      </c>
      <c r="B1066" s="73" t="str">
        <f>'[4]Thuoc co truyen'!B34</f>
        <v>Piascledine</v>
      </c>
      <c r="C1066" s="11" t="str">
        <f>'[4]Thuoc co truyen'!C34</f>
        <v>Cao toàn phần không xà phòng hóa quả bơ, Cao toàn phần không xà phòng hóa dầu đậu nành</v>
      </c>
      <c r="D1066" s="11" t="str">
        <f>'[4]Thuoc co truyen'!D34</f>
        <v>100mg + 200mg</v>
      </c>
      <c r="E1066" s="11" t="str">
        <f>'[4]Thuoc co truyen'!E34</f>
        <v>VN-16540-13</v>
      </c>
      <c r="F1066" s="11" t="str">
        <f>'[4]Thuoc co truyen'!F34</f>
        <v>Uống</v>
      </c>
      <c r="G1066" s="11" t="str">
        <f>'[4]Thuoc co truyen'!G34</f>
        <v>Viên nang cứng</v>
      </c>
      <c r="H1066" s="11" t="str">
        <f>'[4]Thuoc co truyen'!H34</f>
        <v>Laboratoires Expanscience</v>
      </c>
      <c r="I1066" s="11" t="str">
        <f>'[4]Thuoc co truyen'!I34</f>
        <v>France</v>
      </c>
      <c r="J1066" s="16" t="str">
        <f>'[4]Thuoc co truyen'!J34</f>
        <v>Hộp 1 vỉ x 15 viên</v>
      </c>
      <c r="K1066" s="73" t="str">
        <f>'[4]Thuoc co truyen'!K34</f>
        <v>Viên</v>
      </c>
      <c r="L1066" s="73">
        <f>'[4]Thuoc co truyen'!L34</f>
        <v>4000</v>
      </c>
      <c r="M1066" s="74">
        <f>'[4]Thuoc co truyen'!M34</f>
        <v>12000</v>
      </c>
      <c r="N1066" s="73">
        <f>'[4]Thuoc co truyen'!N34</f>
        <v>48000000</v>
      </c>
      <c r="O1066" s="63" t="str">
        <f>'[4]Thuoc co truyen'!O34</f>
        <v>Dược phẩm và trang thiết bị y tế Hoàng Đức</v>
      </c>
      <c r="P1066" s="11" t="str">
        <f>'[4]Thuoc co truyen'!P34</f>
        <v>ĐY3</v>
      </c>
      <c r="Q1066" s="75" t="str">
        <f>'[4]Thuoc co truyen'!Q34</f>
        <v>Đến hết 31/12/2022</v>
      </c>
      <c r="R1066" s="16" t="str">
        <f t="shared" si="10"/>
        <v>236/QĐ-SYT</v>
      </c>
      <c r="S1066" s="17" t="str">
        <f t="shared" si="11"/>
        <v>Sở Y tế Thái Nguyên</v>
      </c>
    </row>
    <row r="1067" spans="1:19" ht="33.75">
      <c r="A1067" s="10">
        <v>1065</v>
      </c>
      <c r="B1067" s="73" t="str">
        <f>'[4]Thuoc co truyen'!B35</f>
        <v>Chorlatcyn</v>
      </c>
      <c r="C1067" s="11" t="str">
        <f>'[4]Thuoc co truyen'!C35</f>
        <v>Actiso, Cao mật lợn khô, Tỏi, Than hoạt tính</v>
      </c>
      <c r="D1067" s="11" t="str">
        <f>'[4]Thuoc co truyen'!D35</f>
        <v>125mg + 50mg + 50mg + 25mg</v>
      </c>
      <c r="E1067" s="11" t="str">
        <f>'[4]Thuoc co truyen'!E35</f>
        <v>GC-269-17</v>
      </c>
      <c r="F1067" s="11" t="str">
        <f>'[4]Thuoc co truyen'!F35</f>
        <v>Uống</v>
      </c>
      <c r="G1067" s="11" t="str">
        <f>'[4]Thuoc co truyen'!G35</f>
        <v>Viên nang cứng</v>
      </c>
      <c r="H1067" s="11" t="str">
        <f>'[4]Thuoc co truyen'!H35</f>
        <v>CTCP Dược trung ương Mediplantex</v>
      </c>
      <c r="I1067" s="11" t="str">
        <f>'[4]Thuoc co truyen'!I35</f>
        <v>Việt nam</v>
      </c>
      <c r="J1067" s="16" t="str">
        <f>'[4]Thuoc co truyen'!J35</f>
        <v>Hộp 4 vỉ x 10 viên</v>
      </c>
      <c r="K1067" s="73" t="str">
        <f>'[4]Thuoc co truyen'!K35</f>
        <v>Viên</v>
      </c>
      <c r="L1067" s="73">
        <f>'[4]Thuoc co truyen'!L35</f>
        <v>130000</v>
      </c>
      <c r="M1067" s="74">
        <f>'[4]Thuoc co truyen'!M35</f>
        <v>2499</v>
      </c>
      <c r="N1067" s="73">
        <f>'[4]Thuoc co truyen'!N35</f>
        <v>324870000</v>
      </c>
      <c r="O1067" s="11" t="str">
        <f>'[4]Thuoc co truyen'!O35</f>
        <v>Dược Medi Miền Bắc</v>
      </c>
      <c r="P1067" s="11" t="str">
        <f>'[4]Thuoc co truyen'!P35</f>
        <v>ĐY2</v>
      </c>
      <c r="Q1067" s="75" t="str">
        <f>'[4]Thuoc co truyen'!Q35</f>
        <v>Đến hết 31/12/2022</v>
      </c>
      <c r="R1067" s="16" t="str">
        <f t="shared" si="10"/>
        <v>236/QĐ-SYT</v>
      </c>
      <c r="S1067" s="17" t="str">
        <f t="shared" si="11"/>
        <v>Sở Y tế Thái Nguyên</v>
      </c>
    </row>
    <row r="1068" spans="1:19" ht="56.25">
      <c r="A1068" s="10">
        <v>1066</v>
      </c>
      <c r="B1068" s="73" t="str">
        <f>'[4]Thuoc co truyen'!B36</f>
        <v>Tuzamin</v>
      </c>
      <c r="C1068" s="11" t="str">
        <f>'[4]Thuoc co truyen'!C36</f>
        <v>Tục đoạn, Phòng phong, Hy thiêm, Độc hoạt, Tần giao, Bạch thược, Đương quy, Xuyên khung, Thiên niên kiện, Ngưu tất, Hoàng kỳ, Đỗ trọng</v>
      </c>
      <c r="D1068" s="11" t="str">
        <f>'[4]Thuoc co truyen'!D36</f>
        <v>250mg + 250mg + 250mg + 200mg + 200mg + 150mg + 150mg + 150mg + 150mg + 150mg + 150mg + 100mg</v>
      </c>
      <c r="E1068" s="11" t="str">
        <f>'[4]Thuoc co truyen'!E36</f>
        <v>VD-24355-16</v>
      </c>
      <c r="F1068" s="11" t="str">
        <f>'[4]Thuoc co truyen'!F36</f>
        <v>Uống</v>
      </c>
      <c r="G1068" s="11" t="str">
        <f>'[4]Thuoc co truyen'!G36</f>
        <v>Viên nang cứng</v>
      </c>
      <c r="H1068" s="11" t="str">
        <f>'[4]Thuoc co truyen'!H36</f>
        <v>CTCP Dược trung ương Mediplantex</v>
      </c>
      <c r="I1068" s="11" t="str">
        <f>'[4]Thuoc co truyen'!I36</f>
        <v>Việt nam</v>
      </c>
      <c r="J1068" s="16" t="str">
        <f>'[4]Thuoc co truyen'!J36</f>
        <v>Hộp 3 vỉ x 10 viên</v>
      </c>
      <c r="K1068" s="73" t="str">
        <f>'[4]Thuoc co truyen'!K36</f>
        <v>Viên</v>
      </c>
      <c r="L1068" s="73">
        <f>'[4]Thuoc co truyen'!L36</f>
        <v>38800</v>
      </c>
      <c r="M1068" s="74">
        <f>'[4]Thuoc co truyen'!M36</f>
        <v>1890</v>
      </c>
      <c r="N1068" s="73">
        <f>'[4]Thuoc co truyen'!N36</f>
        <v>73332000</v>
      </c>
      <c r="O1068" s="64" t="str">
        <f>'[4]Thuoc co truyen'!O36</f>
        <v>Dược Medi Miền Bắc</v>
      </c>
      <c r="P1068" s="11" t="str">
        <f>'[4]Thuoc co truyen'!P36</f>
        <v>ĐY2</v>
      </c>
      <c r="Q1068" s="75" t="str">
        <f>'[4]Thuoc co truyen'!Q36</f>
        <v>Đến hết 31/12/2022</v>
      </c>
      <c r="R1068" s="16" t="str">
        <f t="shared" si="10"/>
        <v>236/QĐ-SYT</v>
      </c>
      <c r="S1068" s="17" t="str">
        <f t="shared" si="11"/>
        <v>Sở Y tế Thái Nguyên</v>
      </c>
    </row>
    <row r="1069" spans="1:19" ht="56.25">
      <c r="A1069" s="10">
        <v>1067</v>
      </c>
      <c r="B1069" s="73" t="str">
        <f>'[4]Thuoc co truyen'!B37</f>
        <v>Phong dan</v>
      </c>
      <c r="C1069" s="11" t="str">
        <f>'[4]Thuoc co truyen'!C37</f>
        <v>Tục đoạn, Phòng phong, Hy thiêm, Độc hoạt, Tần giao, Bạch thược, Đương quy, Xuyên khung, Thiên niên kiện, Ngưu tất, Hoàng kỳ, Đỗ trọng, Mã tiền</v>
      </c>
      <c r="D1069" s="11" t="str">
        <f>'[4]Thuoc co truyen'!D37</f>
        <v>500mg + 500mg + 500mg + 400mg + 400mg + 300mg + 300mg + 300mg + 300mg + 300mg + 300mg + 200mg 40mg</v>
      </c>
      <c r="E1069" s="11" t="str">
        <f>'[4]Thuoc co truyen'!E37</f>
        <v>VD-26637-17</v>
      </c>
      <c r="F1069" s="11" t="str">
        <f>'[4]Thuoc co truyen'!F37</f>
        <v>Uống</v>
      </c>
      <c r="G1069" s="11" t="str">
        <f>'[4]Thuoc co truyen'!G37</f>
        <v>Viên nang cứng</v>
      </c>
      <c r="H1069" s="11" t="str">
        <f>'[4]Thuoc co truyen'!H37</f>
        <v>CTCP Dược trung ương Mediplantex</v>
      </c>
      <c r="I1069" s="11" t="str">
        <f>'[4]Thuoc co truyen'!I37</f>
        <v>Việt nam</v>
      </c>
      <c r="J1069" s="16" t="str">
        <f>'[4]Thuoc co truyen'!J37</f>
        <v>Hộp 3 vỉ x 10 viên</v>
      </c>
      <c r="K1069" s="73" t="str">
        <f>'[4]Thuoc co truyen'!K37</f>
        <v>Viên</v>
      </c>
      <c r="L1069" s="73">
        <f>'[4]Thuoc co truyen'!L37</f>
        <v>236120</v>
      </c>
      <c r="M1069" s="74">
        <f>'[4]Thuoc co truyen'!M37</f>
        <v>2982</v>
      </c>
      <c r="N1069" s="73">
        <f>'[4]Thuoc co truyen'!N37</f>
        <v>704109840</v>
      </c>
      <c r="O1069" s="64" t="str">
        <f>'[4]Thuoc co truyen'!O37</f>
        <v>Dược Medi Miền Bắc</v>
      </c>
      <c r="P1069" s="11" t="str">
        <f>'[4]Thuoc co truyen'!P37</f>
        <v>ĐY2</v>
      </c>
      <c r="Q1069" s="75" t="str">
        <f>'[4]Thuoc co truyen'!Q37</f>
        <v>Đến hết 31/12/2022</v>
      </c>
      <c r="R1069" s="16" t="str">
        <f t="shared" si="10"/>
        <v>236/QĐ-SYT</v>
      </c>
      <c r="S1069" s="17" t="str">
        <f t="shared" si="11"/>
        <v>Sở Y tế Thái Nguyên</v>
      </c>
    </row>
    <row r="1070" spans="1:19" ht="22.5">
      <c r="A1070" s="10">
        <v>1068</v>
      </c>
      <c r="B1070" s="73" t="str">
        <f>'[4]Thuoc co truyen'!B38</f>
        <v>Biosmartmin</v>
      </c>
      <c r="C1070" s="11" t="str">
        <f>'[4]Thuoc co truyen'!C38</f>
        <v>Men bia ép tinh chế</v>
      </c>
      <c r="D1070" s="11" t="str">
        <f>'[4]Thuoc co truyen'!D38</f>
        <v>4g</v>
      </c>
      <c r="E1070" s="11" t="str">
        <f>'[4]Thuoc co truyen'!E38</f>
        <v>VD-29745-18</v>
      </c>
      <c r="F1070" s="11" t="str">
        <f>'[4]Thuoc co truyen'!F38</f>
        <v>Uống</v>
      </c>
      <c r="G1070" s="11" t="str">
        <f>'[4]Thuoc co truyen'!G38</f>
        <v>Viên nang cứng</v>
      </c>
      <c r="H1070" s="11" t="str">
        <f>'[4]Thuoc co truyen'!H38</f>
        <v>CTCP Dược phẩm Hà Tây</v>
      </c>
      <c r="I1070" s="11" t="str">
        <f>'[4]Thuoc co truyen'!I38</f>
        <v>Việt Nam</v>
      </c>
      <c r="J1070" s="16" t="str">
        <f>'[4]Thuoc co truyen'!J38</f>
        <v>Hộp 10 vỉ x 10 viên</v>
      </c>
      <c r="K1070" s="73" t="str">
        <f>'[4]Thuoc co truyen'!K38</f>
        <v>Viên</v>
      </c>
      <c r="L1070" s="73">
        <f>'[4]Thuoc co truyen'!L38</f>
        <v>20000</v>
      </c>
      <c r="M1070" s="74">
        <f>'[4]Thuoc co truyen'!M38</f>
        <v>2650</v>
      </c>
      <c r="N1070" s="73">
        <f>'[4]Thuoc co truyen'!N38</f>
        <v>53000000</v>
      </c>
      <c r="O1070" s="22" t="str">
        <f>'[4]Thuoc co truyen'!O38</f>
        <v>Dược Medi Miền Bắc</v>
      </c>
      <c r="P1070" s="11" t="str">
        <f>'[4]Thuoc co truyen'!P38</f>
        <v>ĐY2</v>
      </c>
      <c r="Q1070" s="75" t="str">
        <f>'[4]Thuoc co truyen'!Q38</f>
        <v>Đến hết 31/12/2022</v>
      </c>
      <c r="R1070" s="16" t="str">
        <f t="shared" si="10"/>
        <v>236/QĐ-SYT</v>
      </c>
      <c r="S1070" s="17" t="str">
        <f t="shared" si="11"/>
        <v>Sở Y tế Thái Nguyên</v>
      </c>
    </row>
    <row r="1071" spans="1:19" ht="45">
      <c r="A1071" s="10">
        <v>1069</v>
      </c>
      <c r="B1071" s="73" t="str">
        <f>'[4]Thuoc co truyen'!B39</f>
        <v>Cerecaps</v>
      </c>
      <c r="C1071" s="11" t="str">
        <f>'[4]Thuoc co truyen'!C39</f>
        <v>Hồng hoa, Đương quy, Sinh địa, Sài hồ, Cam thảo, Xích thược, Xuyên khung, Chỉ xác, Ngưu tất, Bạch quả</v>
      </c>
      <c r="D1071" s="11" t="str">
        <f>'[4]Thuoc co truyen'!D39</f>
        <v>280mg + 685mg + 375mg + 280mg + 375mg + 375mg + 685mg + 280mg + 375mg + 15mg</v>
      </c>
      <c r="E1071" s="11" t="str">
        <f>'[4]Thuoc co truyen'!E39</f>
        <v>VD-24348-16</v>
      </c>
      <c r="F1071" s="11" t="str">
        <f>'[4]Thuoc co truyen'!F39</f>
        <v>Uống</v>
      </c>
      <c r="G1071" s="11" t="str">
        <f>'[4]Thuoc co truyen'!G39</f>
        <v>Viên nang cứng</v>
      </c>
      <c r="H1071" s="11" t="str">
        <f>'[4]Thuoc co truyen'!H39</f>
        <v>CTCP Dược trung ương Mediplantex</v>
      </c>
      <c r="I1071" s="11" t="str">
        <f>'[4]Thuoc co truyen'!I39</f>
        <v>Việt nam</v>
      </c>
      <c r="J1071" s="16" t="str">
        <f>'[4]Thuoc co truyen'!J39</f>
        <v>Hộp 3 vỉ x 10 viên</v>
      </c>
      <c r="K1071" s="73" t="str">
        <f>'[4]Thuoc co truyen'!K39</f>
        <v>Viên</v>
      </c>
      <c r="L1071" s="73">
        <f>'[4]Thuoc co truyen'!L39</f>
        <v>70000</v>
      </c>
      <c r="M1071" s="74">
        <f>'[4]Thuoc co truyen'!M39</f>
        <v>2499</v>
      </c>
      <c r="N1071" s="73">
        <f>'[4]Thuoc co truyen'!N39</f>
        <v>174930000</v>
      </c>
      <c r="O1071" s="22" t="str">
        <f>'[4]Thuoc co truyen'!O39</f>
        <v>Dược Medi Miền Bắc</v>
      </c>
      <c r="P1071" s="11" t="str">
        <f>'[4]Thuoc co truyen'!P39</f>
        <v>ĐY2</v>
      </c>
      <c r="Q1071" s="75" t="str">
        <f>'[4]Thuoc co truyen'!Q39</f>
        <v>Đến hết 31/12/2022</v>
      </c>
      <c r="R1071" s="16" t="str">
        <f t="shared" si="10"/>
        <v>236/QĐ-SYT</v>
      </c>
      <c r="S1071" s="17" t="str">
        <f t="shared" si="11"/>
        <v>Sở Y tế Thái Nguyên</v>
      </c>
    </row>
    <row r="1072" spans="1:19" ht="33.75">
      <c r="A1072" s="10">
        <v>1070</v>
      </c>
      <c r="B1072" s="73" t="str">
        <f>'[4]Thuoc co truyen'!B40</f>
        <v>Mediphylamin</v>
      </c>
      <c r="C1072" s="11" t="str">
        <f>'[4]Thuoc co truyen'!C40</f>
        <v>Bột bèo hoa dâu</v>
      </c>
      <c r="D1072" s="11" t="str">
        <f>'[4]Thuoc co truyen'!D40</f>
        <v>500mg</v>
      </c>
      <c r="E1072" s="11" t="str">
        <f>'[4]Thuoc co truyen'!E40</f>
        <v>VD-24352-16</v>
      </c>
      <c r="F1072" s="11" t="str">
        <f>'[4]Thuoc co truyen'!F40</f>
        <v>Uống</v>
      </c>
      <c r="G1072" s="11" t="str">
        <f>'[4]Thuoc co truyen'!G40</f>
        <v>Viên nang cứng</v>
      </c>
      <c r="H1072" s="11" t="str">
        <f>'[4]Thuoc co truyen'!H40</f>
        <v>CTCP Dược trung ương Mediplantex</v>
      </c>
      <c r="I1072" s="11" t="str">
        <f>'[4]Thuoc co truyen'!I40</f>
        <v>Việt nam</v>
      </c>
      <c r="J1072" s="16" t="str">
        <f>'[4]Thuoc co truyen'!J40</f>
        <v>Hộp 10 vỉ x 10 viên</v>
      </c>
      <c r="K1072" s="73" t="str">
        <f>'[4]Thuoc co truyen'!K40</f>
        <v>Viên</v>
      </c>
      <c r="L1072" s="73">
        <f>'[4]Thuoc co truyen'!L40</f>
        <v>15000</v>
      </c>
      <c r="M1072" s="74">
        <f>'[4]Thuoc co truyen'!M40</f>
        <v>3297</v>
      </c>
      <c r="N1072" s="73">
        <f>'[4]Thuoc co truyen'!N40</f>
        <v>49455000</v>
      </c>
      <c r="O1072" s="63" t="str">
        <f>'[4]Thuoc co truyen'!O40</f>
        <v>Dược Medi Miền Bắc</v>
      </c>
      <c r="P1072" s="11" t="str">
        <f>'[4]Thuoc co truyen'!P40</f>
        <v>ĐY2</v>
      </c>
      <c r="Q1072" s="75" t="str">
        <f>'[4]Thuoc co truyen'!Q40</f>
        <v>Đến hết 31/12/2022</v>
      </c>
      <c r="R1072" s="16" t="str">
        <f t="shared" si="10"/>
        <v>236/QĐ-SYT</v>
      </c>
      <c r="S1072" s="17" t="str">
        <f t="shared" si="11"/>
        <v>Sở Y tế Thái Nguyên</v>
      </c>
    </row>
    <row r="1073" spans="1:19" ht="45">
      <c r="A1073" s="10">
        <v>1071</v>
      </c>
      <c r="B1073" s="73" t="str">
        <f>'[4]Thuoc co truyen'!B41</f>
        <v>Dũ thương linh</v>
      </c>
      <c r="C1073" s="11" t="str">
        <f>'[4]Thuoc co truyen'!C41</f>
        <v>Thổ miết trùng, Hồng hoa, Tự nhiên đồng, Long não, Hạt dưa chuột, Tục đoạn, Tam thất, Đương quy, Lạc tân phụ</v>
      </c>
      <c r="D1073" s="11" t="str">
        <f>'[4]Thuoc co truyen'!D41</f>
        <v>25mg + 50mg + 12,5mg + 5mg + 50mg + 25mg + 75mg + 37,5mg + 20mg</v>
      </c>
      <c r="E1073" s="11" t="str">
        <f>'[4]Thuoc co truyen'!E41</f>
        <v>VD-12453-10</v>
      </c>
      <c r="F1073" s="11" t="str">
        <f>'[4]Thuoc co truyen'!F41</f>
        <v>Uống</v>
      </c>
      <c r="G1073" s="11" t="str">
        <f>'[4]Thuoc co truyen'!G41</f>
        <v>Viên nang cứng</v>
      </c>
      <c r="H1073" s="11" t="str">
        <f>'[4]Thuoc co truyen'!H41</f>
        <v>CTCP Dược trung ương Mediplantex</v>
      </c>
      <c r="I1073" s="11" t="str">
        <f>'[4]Thuoc co truyen'!I41</f>
        <v>Việt nam</v>
      </c>
      <c r="J1073" s="16" t="str">
        <f>'[4]Thuoc co truyen'!J41</f>
        <v>Hộp 5 vỉ x 10 viên</v>
      </c>
      <c r="K1073" s="73" t="str">
        <f>'[4]Thuoc co truyen'!K41</f>
        <v>Viên</v>
      </c>
      <c r="L1073" s="73">
        <f>'[4]Thuoc co truyen'!L41</f>
        <v>16000</v>
      </c>
      <c r="M1073" s="74">
        <f>'[4]Thuoc co truyen'!M41</f>
        <v>3150</v>
      </c>
      <c r="N1073" s="73">
        <f>'[4]Thuoc co truyen'!N41</f>
        <v>50400000</v>
      </c>
      <c r="O1073" s="22" t="str">
        <f>'[4]Thuoc co truyen'!O41</f>
        <v>Dược Medi Miền Bắc</v>
      </c>
      <c r="P1073" s="11" t="str">
        <f>'[4]Thuoc co truyen'!P41</f>
        <v>ĐY2</v>
      </c>
      <c r="Q1073" s="75" t="str">
        <f>'[4]Thuoc co truyen'!Q41</f>
        <v>Đến hết 31/12/2022</v>
      </c>
      <c r="R1073" s="16" t="str">
        <f t="shared" si="10"/>
        <v>236/QĐ-SYT</v>
      </c>
      <c r="S1073" s="17" t="str">
        <f t="shared" si="11"/>
        <v>Sở Y tế Thái Nguyên</v>
      </c>
    </row>
    <row r="1074" spans="1:19" ht="33.75">
      <c r="A1074" s="10">
        <v>1072</v>
      </c>
      <c r="B1074" s="73" t="str">
        <f>'[4]Thuoc co truyen'!B42</f>
        <v>Esha</v>
      </c>
      <c r="C1074" s="11" t="str">
        <f>'[4]Thuoc co truyen'!C42</f>
        <v>Thương nhĩ tử, Hoàng kỳ, Bạch chỉ, Phòng phong, Tân di hoa, Bạch truật, Bạc hà, Kim ngân hoa</v>
      </c>
      <c r="D1074" s="11" t="str">
        <f>'[4]Thuoc co truyen'!D42</f>
        <v>500mg + 620mg + 320mg + 250mg + 350mg + 120mg + 350mg + 250mg</v>
      </c>
      <c r="E1074" s="11" t="str">
        <f>'[4]Thuoc co truyen'!E42</f>
        <v>VD-24350-16</v>
      </c>
      <c r="F1074" s="11" t="str">
        <f>'[4]Thuoc co truyen'!F42</f>
        <v>Uống</v>
      </c>
      <c r="G1074" s="11" t="str">
        <f>'[4]Thuoc co truyen'!G42</f>
        <v>Viên nang cứng</v>
      </c>
      <c r="H1074" s="11" t="str">
        <f>'[4]Thuoc co truyen'!H42</f>
        <v>CTCP Dược trung ương Mediplantex</v>
      </c>
      <c r="I1074" s="11" t="str">
        <f>'[4]Thuoc co truyen'!I42</f>
        <v>Việt nam</v>
      </c>
      <c r="J1074" s="16" t="str">
        <f>'[4]Thuoc co truyen'!J42</f>
        <v>Hộp 3 vỉ x 10 viên</v>
      </c>
      <c r="K1074" s="73" t="str">
        <f>'[4]Thuoc co truyen'!K42</f>
        <v>Viên</v>
      </c>
      <c r="L1074" s="73">
        <f>'[4]Thuoc co truyen'!L42</f>
        <v>6000</v>
      </c>
      <c r="M1074" s="74">
        <f>'[4]Thuoc co truyen'!M42</f>
        <v>2499</v>
      </c>
      <c r="N1074" s="73">
        <f>'[4]Thuoc co truyen'!N42</f>
        <v>14994000</v>
      </c>
      <c r="O1074" s="64" t="str">
        <f>'[4]Thuoc co truyen'!O42</f>
        <v>Dược Medi Miền Bắc</v>
      </c>
      <c r="P1074" s="11" t="str">
        <f>'[4]Thuoc co truyen'!P42</f>
        <v>ĐY2</v>
      </c>
      <c r="Q1074" s="75" t="str">
        <f>'[4]Thuoc co truyen'!Q42</f>
        <v>Đến hết 31/12/2022</v>
      </c>
      <c r="R1074" s="16" t="str">
        <f t="shared" si="10"/>
        <v>236/QĐ-SYT</v>
      </c>
      <c r="S1074" s="17" t="str">
        <f t="shared" si="11"/>
        <v>Sở Y tế Thái Nguyên</v>
      </c>
    </row>
    <row r="1075" spans="1:19" ht="33.75">
      <c r="A1075" s="10">
        <v>1073</v>
      </c>
      <c r="B1075" s="73" t="str">
        <f>'[4]Thuoc co truyen'!B43</f>
        <v>Didala</v>
      </c>
      <c r="C1075" s="11" t="str">
        <f>'[4]Thuoc co truyen'!C43</f>
        <v>Cao khô lá dâu tằm</v>
      </c>
      <c r="D1075" s="11" t="str">
        <f>'[4]Thuoc co truyen'!D43</f>
        <v>570mg</v>
      </c>
      <c r="E1075" s="11" t="str">
        <f>'[4]Thuoc co truyen'!E43</f>
        <v>VD-24473-16</v>
      </c>
      <c r="F1075" s="11" t="str">
        <f>'[4]Thuoc co truyen'!F43</f>
        <v>Uống</v>
      </c>
      <c r="G1075" s="11" t="str">
        <f>'[4]Thuoc co truyen'!G43</f>
        <v>Viên nang cứng</v>
      </c>
      <c r="H1075" s="11" t="str">
        <f>'[4]Thuoc co truyen'!H43</f>
        <v>CTCP Dược trung ương Mediplantex</v>
      </c>
      <c r="I1075" s="11" t="str">
        <f>'[4]Thuoc co truyen'!I43</f>
        <v>Việt nam</v>
      </c>
      <c r="J1075" s="16" t="str">
        <f>'[4]Thuoc co truyen'!J43</f>
        <v>Hộp 3 vỉ x 10 viên</v>
      </c>
      <c r="K1075" s="73" t="str">
        <f>'[4]Thuoc co truyen'!K43</f>
        <v>Viên</v>
      </c>
      <c r="L1075" s="73">
        <f>'[4]Thuoc co truyen'!L43</f>
        <v>5000</v>
      </c>
      <c r="M1075" s="74">
        <f>'[4]Thuoc co truyen'!M43</f>
        <v>2499</v>
      </c>
      <c r="N1075" s="73">
        <f>'[4]Thuoc co truyen'!N43</f>
        <v>12495000</v>
      </c>
      <c r="O1075" s="63" t="str">
        <f>'[4]Thuoc co truyen'!O43</f>
        <v>Thương mại và dược phẩm Ngọc Thiện</v>
      </c>
      <c r="P1075" s="11" t="str">
        <f>'[4]Thuoc co truyen'!P43</f>
        <v>ĐY2</v>
      </c>
      <c r="Q1075" s="75" t="str">
        <f>'[4]Thuoc co truyen'!Q43</f>
        <v>Đến hết 31/12/2022</v>
      </c>
      <c r="R1075" s="16" t="str">
        <f t="shared" si="10"/>
        <v>236/QĐ-SYT</v>
      </c>
      <c r="S1075" s="17" t="str">
        <f t="shared" si="11"/>
        <v>Sở Y tế Thái Nguyên</v>
      </c>
    </row>
    <row r="1076" spans="1:19" ht="33.75">
      <c r="A1076" s="10">
        <v>1074</v>
      </c>
      <c r="B1076" s="73" t="str">
        <f>'[4]Thuoc co truyen'!B44</f>
        <v>Bình can</v>
      </c>
      <c r="C1076" s="11" t="str">
        <f>'[4]Thuoc co truyen'!C44</f>
        <v>Diệp hạ châu, Bồ công anh, Nhân trần</v>
      </c>
      <c r="D1076" s="11" t="str">
        <f>'[4]Thuoc co truyen'!D44</f>
        <v>2g + 1g + 2g</v>
      </c>
      <c r="E1076" s="11" t="str">
        <f>'[4]Thuoc co truyen'!E44</f>
        <v>VD-32521-19</v>
      </c>
      <c r="F1076" s="11" t="str">
        <f>'[4]Thuoc co truyen'!F44</f>
        <v>Uống</v>
      </c>
      <c r="G1076" s="11" t="str">
        <f>'[4]Thuoc co truyen'!G44</f>
        <v>Viên nang cứng</v>
      </c>
      <c r="H1076" s="11" t="str">
        <f>'[4]Thuoc co truyen'!H44</f>
        <v>CTCP Dược phẩm Me Di Sun</v>
      </c>
      <c r="I1076" s="11" t="str">
        <f>'[4]Thuoc co truyen'!I44</f>
        <v>Việt Nam</v>
      </c>
      <c r="J1076" s="16" t="str">
        <f>'[4]Thuoc co truyen'!J44</f>
        <v>Hộp 5 vỉ x 10 viên</v>
      </c>
      <c r="K1076" s="73" t="str">
        <f>'[4]Thuoc co truyen'!K44</f>
        <v>Viên</v>
      </c>
      <c r="L1076" s="73">
        <f>'[4]Thuoc co truyen'!L44</f>
        <v>231300</v>
      </c>
      <c r="M1076" s="74">
        <f>'[4]Thuoc co truyen'!M44</f>
        <v>1470</v>
      </c>
      <c r="N1076" s="73">
        <f>'[4]Thuoc co truyen'!N44</f>
        <v>340011000</v>
      </c>
      <c r="O1076" s="34" t="str">
        <f>'[4]Thuoc co truyen'!O44</f>
        <v>dược phẩm Sông Nhuệ</v>
      </c>
      <c r="P1076" s="11" t="str">
        <f>'[4]Thuoc co truyen'!P44</f>
        <v>ĐY2</v>
      </c>
      <c r="Q1076" s="75" t="str">
        <f>'[4]Thuoc co truyen'!Q44</f>
        <v>Đến hết 31/12/2022</v>
      </c>
      <c r="R1076" s="16" t="str">
        <f t="shared" si="10"/>
        <v>236/QĐ-SYT</v>
      </c>
      <c r="S1076" s="17" t="str">
        <f t="shared" si="11"/>
        <v>Sở Y tế Thái Nguyên</v>
      </c>
    </row>
    <row r="1077" spans="1:19" ht="33.75">
      <c r="A1077" s="10">
        <v>1075</v>
      </c>
      <c r="B1077" s="73" t="str">
        <f>'[4]Thuoc co truyen'!B45</f>
        <v>Phong thấp ACP</v>
      </c>
      <c r="C1077" s="11" t="str">
        <f>'[4]Thuoc co truyen'!C45</f>
        <v>Hy thiêm, Ngũ gia bì gai, Thiên niên kiện, Cẩu tích, Thổ phục linh</v>
      </c>
      <c r="D1077" s="11" t="str">
        <f>'[4]Thuoc co truyen'!D45</f>
        <v>600mg + 800mg + 300mg + 50mg + 50mg</v>
      </c>
      <c r="E1077" s="11" t="str">
        <f>'[4]Thuoc co truyen'!E45</f>
        <v>GC-225-14</v>
      </c>
      <c r="F1077" s="11" t="str">
        <f>'[4]Thuoc co truyen'!F45</f>
        <v>Uống</v>
      </c>
      <c r="G1077" s="11" t="str">
        <f>'[4]Thuoc co truyen'!G45</f>
        <v>Viên nang cứng</v>
      </c>
      <c r="H1077" s="11" t="str">
        <f>'[4]Thuoc co truyen'!H45</f>
        <v>CTCP Dược phẩm Me Di Sun</v>
      </c>
      <c r="I1077" s="11" t="str">
        <f>'[4]Thuoc co truyen'!I45</f>
        <v>Việt Nam</v>
      </c>
      <c r="J1077" s="16" t="str">
        <f>'[4]Thuoc co truyen'!J45</f>
        <v>Hộp 5 vỉ x 10 viên</v>
      </c>
      <c r="K1077" s="73" t="str">
        <f>'[4]Thuoc co truyen'!K45</f>
        <v>Viên</v>
      </c>
      <c r="L1077" s="73">
        <f>'[4]Thuoc co truyen'!L45</f>
        <v>118700</v>
      </c>
      <c r="M1077" s="74">
        <f>'[4]Thuoc co truyen'!M45</f>
        <v>1323</v>
      </c>
      <c r="N1077" s="73">
        <f>'[4]Thuoc co truyen'!N45</f>
        <v>157040100</v>
      </c>
      <c r="O1077" s="22" t="str">
        <f>'[4]Thuoc co truyen'!O45</f>
        <v>dược phẩm Sông Nhuệ</v>
      </c>
      <c r="P1077" s="11" t="str">
        <f>'[4]Thuoc co truyen'!P45</f>
        <v>ĐY2</v>
      </c>
      <c r="Q1077" s="75" t="str">
        <f>'[4]Thuoc co truyen'!Q45</f>
        <v>Đến hết 31/12/2022</v>
      </c>
      <c r="R1077" s="16" t="str">
        <f t="shared" si="10"/>
        <v>236/QĐ-SYT</v>
      </c>
      <c r="S1077" s="17" t="str">
        <f t="shared" si="11"/>
        <v>Sở Y tế Thái Nguyên</v>
      </c>
    </row>
    <row r="1078" spans="1:19" ht="45">
      <c r="A1078" s="10">
        <v>1076</v>
      </c>
      <c r="B1078" s="73" t="str">
        <f>'[4]Thuoc co truyen'!B46</f>
        <v>Prospan Cough Syrup</v>
      </c>
      <c r="C1078" s="11" t="str">
        <f>'[4]Thuoc co truyen'!C46</f>
        <v>Lá thường xuân</v>
      </c>
      <c r="D1078" s="11" t="str">
        <f>'[4]Thuoc co truyen'!D46</f>
        <v>7mg/ml x 85ml</v>
      </c>
      <c r="E1078" s="11" t="str">
        <f>'[4]Thuoc co truyen'!E46</f>
        <v>VN-17873-14</v>
      </c>
      <c r="F1078" s="11" t="str">
        <f>'[4]Thuoc co truyen'!F46</f>
        <v>Uống</v>
      </c>
      <c r="G1078" s="11" t="str">
        <f>'[4]Thuoc co truyen'!G46</f>
        <v>Siro</v>
      </c>
      <c r="H1078" s="11" t="str">
        <f>'[4]Thuoc co truyen'!H46</f>
        <v>Engelhard Arzneimittel GmbH &amp; Co.KG</v>
      </c>
      <c r="I1078" s="11" t="str">
        <f>'[4]Thuoc co truyen'!I46</f>
        <v>Germany</v>
      </c>
      <c r="J1078" s="16" t="str">
        <f>'[4]Thuoc co truyen'!J46</f>
        <v>Hộp 1 chai 85ml</v>
      </c>
      <c r="K1078" s="73" t="str">
        <f>'[4]Thuoc co truyen'!K46</f>
        <v>Chai</v>
      </c>
      <c r="L1078" s="73">
        <f>'[4]Thuoc co truyen'!L46</f>
        <v>8480</v>
      </c>
      <c r="M1078" s="74">
        <f>'[4]Thuoc co truyen'!M46</f>
        <v>67935</v>
      </c>
      <c r="N1078" s="73">
        <f>'[4]Thuoc co truyen'!N46</f>
        <v>576088800</v>
      </c>
      <c r="O1078" s="22" t="str">
        <f>'[4]Thuoc co truyen'!O46</f>
        <v>dược phẩm Sông Nhuệ</v>
      </c>
      <c r="P1078" s="11" t="str">
        <f>'[4]Thuoc co truyen'!P46</f>
        <v>ĐY3</v>
      </c>
      <c r="Q1078" s="75" t="str">
        <f>'[4]Thuoc co truyen'!Q46</f>
        <v>Đến hết 31/12/2022</v>
      </c>
      <c r="R1078" s="16" t="str">
        <f t="shared" si="10"/>
        <v>236/QĐ-SYT</v>
      </c>
      <c r="S1078" s="17" t="str">
        <f t="shared" si="11"/>
        <v>Sở Y tế Thái Nguyên</v>
      </c>
    </row>
    <row r="1079" spans="1:19" ht="22.5">
      <c r="A1079" s="10">
        <v>1077</v>
      </c>
      <c r="B1079" s="73" t="str">
        <f>'[4]Thuoc co truyen'!B47</f>
        <v>Hoạt huyết CM3</v>
      </c>
      <c r="C1079" s="11" t="str">
        <f>'[4]Thuoc co truyen'!C47</f>
        <v>Ngưu tất, Đương quy, Xuyên khung, Ích mẫu, Sinh địa</v>
      </c>
      <c r="D1079" s="11" t="str">
        <f>'[4]Thuoc co truyen'!D47</f>
        <v>100mg + 275mg + 75mg + 100mg + 500mg</v>
      </c>
      <c r="E1079" s="11" t="str">
        <f>'[4]Thuoc co truyen'!E47</f>
        <v>VD-27170-17</v>
      </c>
      <c r="F1079" s="11" t="str">
        <f>'[4]Thuoc co truyen'!F47</f>
        <v>Uống</v>
      </c>
      <c r="G1079" s="11" t="str">
        <f>'[4]Thuoc co truyen'!G47</f>
        <v>Viên nang mềm</v>
      </c>
      <c r="H1079" s="11" t="str">
        <f>'[4]Thuoc co truyen'!H47</f>
        <v>CTCP Dược Phúc Vinh</v>
      </c>
      <c r="I1079" s="11" t="str">
        <f>'[4]Thuoc co truyen'!I47</f>
        <v>Việt Nam</v>
      </c>
      <c r="J1079" s="16" t="str">
        <f>'[4]Thuoc co truyen'!J47</f>
        <v>Hộp 10 vỉ x 10 viên</v>
      </c>
      <c r="K1079" s="73" t="str">
        <f>'[4]Thuoc co truyen'!K47</f>
        <v>Viên</v>
      </c>
      <c r="L1079" s="73">
        <f>'[4]Thuoc co truyen'!L47</f>
        <v>178500</v>
      </c>
      <c r="M1079" s="74">
        <f>'[4]Thuoc co truyen'!M47</f>
        <v>3250</v>
      </c>
      <c r="N1079" s="73">
        <f>'[4]Thuoc co truyen'!N47</f>
        <v>580125000</v>
      </c>
      <c r="O1079" s="34" t="str">
        <f>'[4]Thuoc co truyen'!O47</f>
        <v>TMDV Thăng Long</v>
      </c>
      <c r="P1079" s="11" t="str">
        <f>'[4]Thuoc co truyen'!P47</f>
        <v>ĐY2</v>
      </c>
      <c r="Q1079" s="75" t="str">
        <f>'[4]Thuoc co truyen'!Q47</f>
        <v>Đến hết 31/12/2022</v>
      </c>
      <c r="R1079" s="16" t="str">
        <f t="shared" si="10"/>
        <v>236/QĐ-SYT</v>
      </c>
      <c r="S1079" s="17" t="str">
        <f t="shared" si="11"/>
        <v>Sở Y tế Thái Nguyên</v>
      </c>
    </row>
    <row r="1080" spans="1:19" ht="45">
      <c r="A1080" s="10">
        <v>1078</v>
      </c>
      <c r="B1080" s="73" t="str">
        <f>'[4]Thuoc co truyen'!B48</f>
        <v>Giải độc gan Vinaplant</v>
      </c>
      <c r="C1080" s="11" t="str">
        <f>'[4]Thuoc co truyen'!C48</f>
        <v>Bồ bồ</v>
      </c>
      <c r="D1080" s="11" t="str">
        <f>'[4]Thuoc co truyen'!D48</f>
        <v>2g</v>
      </c>
      <c r="E1080" s="11" t="str">
        <f>'[4]Thuoc co truyen'!E48</f>
        <v>VD-31876-19</v>
      </c>
      <c r="F1080" s="11" t="str">
        <f>'[4]Thuoc co truyen'!F48</f>
        <v>Uống</v>
      </c>
      <c r="G1080" s="11" t="str">
        <f>'[4]Thuoc co truyen'!G48</f>
        <v>Thuốc cốm</v>
      </c>
      <c r="H1080" s="11" t="str">
        <f>'[4]Thuoc co truyen'!H48</f>
        <v>CTCP Dược phẩm Thành Phát</v>
      </c>
      <c r="I1080" s="11" t="str">
        <f>'[4]Thuoc co truyen'!I48</f>
        <v>Việt Nam</v>
      </c>
      <c r="J1080" s="16" t="str">
        <f>'[4]Thuoc co truyen'!J48</f>
        <v>Hộp 30 gói x 3g</v>
      </c>
      <c r="K1080" s="73" t="str">
        <f>'[4]Thuoc co truyen'!K48</f>
        <v>Gói</v>
      </c>
      <c r="L1080" s="73">
        <f>'[4]Thuoc co truyen'!L48</f>
        <v>400</v>
      </c>
      <c r="M1080" s="74">
        <f>'[4]Thuoc co truyen'!M48</f>
        <v>3500</v>
      </c>
      <c r="N1080" s="73">
        <f>'[4]Thuoc co truyen'!N48</f>
        <v>1400000</v>
      </c>
      <c r="O1080" s="63" t="str">
        <f>'[4]Thuoc co truyen'!O48</f>
        <v>Thương mại dược phẩm và trang thiết bị y tế Thuận Phát</v>
      </c>
      <c r="P1080" s="11" t="str">
        <f>'[4]Thuoc co truyen'!P48</f>
        <v>ĐY2</v>
      </c>
      <c r="Q1080" s="75" t="str">
        <f>'[4]Thuoc co truyen'!Q48</f>
        <v>Đến hết 31/12/2022</v>
      </c>
      <c r="R1080" s="16" t="str">
        <f t="shared" si="10"/>
        <v>236/QĐ-SYT</v>
      </c>
      <c r="S1080" s="17" t="str">
        <f t="shared" si="11"/>
        <v>Sở Y tế Thái Nguyên</v>
      </c>
    </row>
    <row r="1081" spans="1:19" ht="45">
      <c r="A1081" s="10">
        <v>1079</v>
      </c>
      <c r="B1081" s="73" t="str">
        <f>'[4]Thuoc co truyen'!B49</f>
        <v>Diệp hạ châu TP</v>
      </c>
      <c r="C1081" s="11" t="str">
        <f>'[4]Thuoc co truyen'!C49</f>
        <v>Diệp hạ châu</v>
      </c>
      <c r="D1081" s="11" t="str">
        <f>'[4]Thuoc co truyen'!D49</f>
        <v>1,75g</v>
      </c>
      <c r="E1081" s="11" t="str">
        <f>'[4]Thuoc co truyen'!E49</f>
        <v>VD-24467-16</v>
      </c>
      <c r="F1081" s="11" t="str">
        <f>'[4]Thuoc co truyen'!F49</f>
        <v>Uống</v>
      </c>
      <c r="G1081" s="11" t="str">
        <f>'[4]Thuoc co truyen'!G49</f>
        <v>Thuốc cốm</v>
      </c>
      <c r="H1081" s="11" t="str">
        <f>'[4]Thuoc co truyen'!H49</f>
        <v>CTCP Dược VTYT Hải Dương</v>
      </c>
      <c r="I1081" s="11" t="str">
        <f>'[4]Thuoc co truyen'!I49</f>
        <v>Việt Nam</v>
      </c>
      <c r="J1081" s="16" t="str">
        <f>'[4]Thuoc co truyen'!J49</f>
        <v>Hộp 25 gói 5g</v>
      </c>
      <c r="K1081" s="73" t="str">
        <f>'[4]Thuoc co truyen'!K49</f>
        <v>Gói</v>
      </c>
      <c r="L1081" s="73">
        <f>'[4]Thuoc co truyen'!L49</f>
        <v>17000</v>
      </c>
      <c r="M1081" s="74">
        <f>'[4]Thuoc co truyen'!M49</f>
        <v>3800</v>
      </c>
      <c r="N1081" s="73">
        <f>'[4]Thuoc co truyen'!N49</f>
        <v>64600000</v>
      </c>
      <c r="O1081" s="63" t="str">
        <f>'[4]Thuoc co truyen'!O49</f>
        <v>Thương mại dược phẩm và trang thiết bị y tế Thuận Phát</v>
      </c>
      <c r="P1081" s="11" t="str">
        <f>'[4]Thuoc co truyen'!P49</f>
        <v>ĐY2</v>
      </c>
      <c r="Q1081" s="75" t="str">
        <f>'[4]Thuoc co truyen'!Q49</f>
        <v>Đến hết 31/12/2022</v>
      </c>
      <c r="R1081" s="16" t="str">
        <f t="shared" si="10"/>
        <v>236/QĐ-SYT</v>
      </c>
      <c r="S1081" s="17" t="str">
        <f t="shared" si="11"/>
        <v>Sở Y tế Thái Nguyên</v>
      </c>
    </row>
    <row r="1082" spans="1:19" ht="45">
      <c r="A1082" s="10">
        <v>1080</v>
      </c>
      <c r="B1082" s="73" t="str">
        <f>'[4]Thuoc co truyen'!B50</f>
        <v>Khang Minh thanh huyết</v>
      </c>
      <c r="C1082" s="11" t="str">
        <f>'[4]Thuoc co truyen'!C50</f>
        <v>Kim ngân hoa, Nhân trần tía, Thương nhĩ tử, Nghệ, Sinh địa, Bồ công anh, Cam thảo</v>
      </c>
      <c r="D1082" s="11" t="str">
        <f>'[4]Thuoc co truyen'!D50</f>
        <v>300mg + 300mg + 150mg + 200mg + 150mg + 300mg + 50mg</v>
      </c>
      <c r="E1082" s="11" t="str">
        <f>'[4]Thuoc co truyen'!E50</f>
        <v>VD-22168-15</v>
      </c>
      <c r="F1082" s="11" t="str">
        <f>'[4]Thuoc co truyen'!F50</f>
        <v>Uống</v>
      </c>
      <c r="G1082" s="11" t="str">
        <f>'[4]Thuoc co truyen'!G50</f>
        <v>Viên nang cứng</v>
      </c>
      <c r="H1082" s="11" t="str">
        <f>'[4]Thuoc co truyen'!H50</f>
        <v>CTCP Dược phẩm Khang Minh</v>
      </c>
      <c r="I1082" s="11" t="str">
        <f>'[4]Thuoc co truyen'!I50</f>
        <v>Việt Nam</v>
      </c>
      <c r="J1082" s="16" t="str">
        <f>'[4]Thuoc co truyen'!J50</f>
        <v>Hộp 10 vỉ x 10 viên</v>
      </c>
      <c r="K1082" s="73" t="str">
        <f>'[4]Thuoc co truyen'!K50</f>
        <v>Viên</v>
      </c>
      <c r="L1082" s="73">
        <f>'[4]Thuoc co truyen'!L50</f>
        <v>284200</v>
      </c>
      <c r="M1082" s="74">
        <f>'[4]Thuoc co truyen'!M50</f>
        <v>1990</v>
      </c>
      <c r="N1082" s="73">
        <f>'[4]Thuoc co truyen'!N50</f>
        <v>565558000</v>
      </c>
      <c r="O1082" s="11" t="str">
        <f>'[4]Thuoc co truyen'!O50</f>
        <v>Thương mại dược phẩm và trang thiết bị y tế Thuận Phát</v>
      </c>
      <c r="P1082" s="11" t="str">
        <f>'[4]Thuoc co truyen'!P50</f>
        <v>ĐY2</v>
      </c>
      <c r="Q1082" s="75" t="str">
        <f>'[4]Thuoc co truyen'!Q50</f>
        <v>Đến hết 31/12/2022</v>
      </c>
      <c r="R1082" s="16" t="str">
        <f t="shared" si="10"/>
        <v>236/QĐ-SYT</v>
      </c>
      <c r="S1082" s="17" t="str">
        <f t="shared" si="11"/>
        <v>Sở Y tế Thái Nguyên</v>
      </c>
    </row>
    <row r="1083" spans="1:19" ht="45">
      <c r="A1083" s="10">
        <v>1081</v>
      </c>
      <c r="B1083" s="73" t="str">
        <f>'[4]Thuoc co truyen'!B51</f>
        <v>Bài Thạch TP</v>
      </c>
      <c r="C1083" s="11" t="str">
        <f>'[4]Thuoc co truyen'!C51</f>
        <v>Kim tiền thảo, Chỉ thực, Nhân trần, Hậu phác, Hoàng cầm, Bạch mao căn, Nghệ, Binh lang, Mộc hương, Đại hoàng</v>
      </c>
      <c r="D1083" s="11" t="str">
        <f>'[4]Thuoc co truyen'!D51</f>
        <v>135mg + 375mg + 225mg + 375mg + 150mg + 150mg + 150mg + 750mg + 150mg + 75mg</v>
      </c>
      <c r="E1083" s="11" t="str">
        <f>'[4]Thuoc co truyen'!E51</f>
        <v>TCT-00011-20</v>
      </c>
      <c r="F1083" s="11" t="str">
        <f>'[4]Thuoc co truyen'!F51</f>
        <v>Uống</v>
      </c>
      <c r="G1083" s="11" t="str">
        <f>'[4]Thuoc co truyen'!G51</f>
        <v>Viên hoàn cứng</v>
      </c>
      <c r="H1083" s="11" t="str">
        <f>'[4]Thuoc co truyen'!H51</f>
        <v>CTCP Dược phẩm Thành Phát</v>
      </c>
      <c r="I1083" s="11" t="str">
        <f>'[4]Thuoc co truyen'!I51</f>
        <v>Việt Nam</v>
      </c>
      <c r="J1083" s="16" t="str">
        <f>'[4]Thuoc co truyen'!J51</f>
        <v>Hộp 30 gói x 3g</v>
      </c>
      <c r="K1083" s="73" t="str">
        <f>'[4]Thuoc co truyen'!K51</f>
        <v>Gói</v>
      </c>
      <c r="L1083" s="73">
        <f>'[4]Thuoc co truyen'!L51</f>
        <v>27000</v>
      </c>
      <c r="M1083" s="74">
        <f>'[4]Thuoc co truyen'!M51</f>
        <v>3600</v>
      </c>
      <c r="N1083" s="73">
        <f>'[4]Thuoc co truyen'!N51</f>
        <v>97200000</v>
      </c>
      <c r="O1083" s="63" t="str">
        <f>'[4]Thuoc co truyen'!O51</f>
        <v>Thương mại dược phẩm và trang thiết bị y tế Thuận Phát</v>
      </c>
      <c r="P1083" s="11" t="str">
        <f>'[4]Thuoc co truyen'!P51</f>
        <v>ĐY2</v>
      </c>
      <c r="Q1083" s="75" t="str">
        <f>'[4]Thuoc co truyen'!Q51</f>
        <v>Đến hết 31/12/2022</v>
      </c>
      <c r="R1083" s="16" t="str">
        <f t="shared" si="10"/>
        <v>236/QĐ-SYT</v>
      </c>
      <c r="S1083" s="17" t="str">
        <f t="shared" si="11"/>
        <v>Sở Y tế Thái Nguyên</v>
      </c>
    </row>
    <row r="1084" spans="1:19" ht="45">
      <c r="A1084" s="10">
        <v>1082</v>
      </c>
      <c r="B1084" s="73" t="str">
        <f>'[4]Thuoc co truyen'!B52</f>
        <v>Kim tiền thảo</v>
      </c>
      <c r="C1084" s="11" t="str">
        <f>'[4]Thuoc co truyen'!C52</f>
        <v>Kim tiền thảo, Râu mèo</v>
      </c>
      <c r="D1084" s="11" t="str">
        <f>'[4]Thuoc co truyen'!D52</f>
        <v>2400mg + 1000mg</v>
      </c>
      <c r="E1084" s="11" t="str">
        <f>'[4]Thuoc co truyen'!E52</f>
        <v>VD-21859-14</v>
      </c>
      <c r="F1084" s="11" t="str">
        <f>'[4]Thuoc co truyen'!F52</f>
        <v>Uống</v>
      </c>
      <c r="G1084" s="11" t="str">
        <f>'[4]Thuoc co truyen'!G52</f>
        <v>Viên nang cứng</v>
      </c>
      <c r="H1084" s="11" t="str">
        <f>'[4]Thuoc co truyen'!H52</f>
        <v>CTCP Dược phẩm Khang Minh</v>
      </c>
      <c r="I1084" s="11" t="str">
        <f>'[4]Thuoc co truyen'!I52</f>
        <v>Việt Nam</v>
      </c>
      <c r="J1084" s="16" t="str">
        <f>'[4]Thuoc co truyen'!J52</f>
        <v>Hộp 10 vỉ x 10 viên</v>
      </c>
      <c r="K1084" s="73" t="str">
        <f>'[4]Thuoc co truyen'!K52</f>
        <v>Viên</v>
      </c>
      <c r="L1084" s="73">
        <f>'[4]Thuoc co truyen'!L52</f>
        <v>64000</v>
      </c>
      <c r="M1084" s="74">
        <f>'[4]Thuoc co truyen'!M52</f>
        <v>1490</v>
      </c>
      <c r="N1084" s="73">
        <f>'[4]Thuoc co truyen'!N52</f>
        <v>95360000</v>
      </c>
      <c r="O1084" s="22" t="str">
        <f>'[4]Thuoc co truyen'!O52</f>
        <v>Thương mại dược phẩm và trang thiết bị y tế Thuận Phát</v>
      </c>
      <c r="P1084" s="11" t="str">
        <f>'[4]Thuoc co truyen'!P52</f>
        <v>ĐY2</v>
      </c>
      <c r="Q1084" s="75" t="str">
        <f>'[4]Thuoc co truyen'!Q52</f>
        <v>Đến hết 31/12/2022</v>
      </c>
      <c r="R1084" s="16" t="str">
        <f t="shared" si="10"/>
        <v>236/QĐ-SYT</v>
      </c>
      <c r="S1084" s="17" t="str">
        <f t="shared" si="11"/>
        <v>Sở Y tế Thái Nguyên</v>
      </c>
    </row>
    <row r="1085" spans="1:19" ht="45">
      <c r="A1085" s="10">
        <v>1083</v>
      </c>
      <c r="B1085" s="73" t="str">
        <f>'[4]Thuoc co truyen'!B53</f>
        <v>Khang Minh phong thấp nang</v>
      </c>
      <c r="C1085" s="11" t="str">
        <f>'[4]Thuoc co truyen'!C53</f>
        <v>Lá lốt, Hy thiêm, Ngưu tất, Thổ phục linh</v>
      </c>
      <c r="D1085" s="11" t="str">
        <f>'[4]Thuoc co truyen'!D53</f>
        <v>400mg + 600mg + 600mg + 600mg</v>
      </c>
      <c r="E1085" s="11" t="str">
        <f>'[4]Thuoc co truyen'!E53</f>
        <v>VD-22473-15</v>
      </c>
      <c r="F1085" s="11" t="str">
        <f>'[4]Thuoc co truyen'!F53</f>
        <v>Uống</v>
      </c>
      <c r="G1085" s="11" t="str">
        <f>'[4]Thuoc co truyen'!G53</f>
        <v>Viên nang cứng</v>
      </c>
      <c r="H1085" s="11" t="str">
        <f>'[4]Thuoc co truyen'!H53</f>
        <v>CTCP Dược phẩm Khang Minh</v>
      </c>
      <c r="I1085" s="11" t="str">
        <f>'[4]Thuoc co truyen'!I53</f>
        <v>Việt Nam</v>
      </c>
      <c r="J1085" s="16" t="str">
        <f>'[4]Thuoc co truyen'!J53</f>
        <v>Hộp 10 vỉ x 10 viên</v>
      </c>
      <c r="K1085" s="73" t="str">
        <f>'[4]Thuoc co truyen'!K53</f>
        <v>Viên</v>
      </c>
      <c r="L1085" s="73">
        <f>'[4]Thuoc co truyen'!L53</f>
        <v>20000</v>
      </c>
      <c r="M1085" s="74">
        <f>'[4]Thuoc co truyen'!M53</f>
        <v>2200</v>
      </c>
      <c r="N1085" s="73">
        <f>'[4]Thuoc co truyen'!N53</f>
        <v>44000000</v>
      </c>
      <c r="O1085" s="11" t="str">
        <f>'[4]Thuoc co truyen'!O53</f>
        <v>Thương mại dược phẩm và trang thiết bị y tế Thuận Phát</v>
      </c>
      <c r="P1085" s="11" t="str">
        <f>'[4]Thuoc co truyen'!P53</f>
        <v>ĐY2</v>
      </c>
      <c r="Q1085" s="75" t="str">
        <f>'[4]Thuoc co truyen'!Q53</f>
        <v>Đến hết 31/12/2022</v>
      </c>
      <c r="R1085" s="16" t="str">
        <f t="shared" si="10"/>
        <v>236/QĐ-SYT</v>
      </c>
      <c r="S1085" s="17" t="str">
        <f t="shared" si="11"/>
        <v>Sở Y tế Thái Nguyên</v>
      </c>
    </row>
    <row r="1086" spans="1:19" ht="45">
      <c r="A1086" s="10">
        <v>1084</v>
      </c>
      <c r="B1086" s="73" t="str">
        <f>'[4]Thuoc co truyen'!B54</f>
        <v>Đại Tràng TP</v>
      </c>
      <c r="C1086" s="11" t="str">
        <f>'[4]Thuoc co truyen'!C54</f>
        <v>Bạch truật, Mộc hương, Hoàng đằng, Hoài sơn, Trần bì, Hoàng liên, Bạch linh, Sa nhân, Bạch thược, Cam thảo, Đảng sâm</v>
      </c>
      <c r="D1086" s="11" t="str">
        <f>'[4]Thuoc co truyen'!D54</f>
        <v>0,325g + 0,27g + 0,21g + 0,2g + 0,175g + 0,175g + 0,175g + 0,175g + 0,125g + 0,02g + 0,11g</v>
      </c>
      <c r="E1086" s="11" t="str">
        <f>'[4]Thuoc co truyen'!E54</f>
        <v>TCT-00012-20</v>
      </c>
      <c r="F1086" s="11" t="str">
        <f>'[4]Thuoc co truyen'!F54</f>
        <v>Uống</v>
      </c>
      <c r="G1086" s="11" t="str">
        <f>'[4]Thuoc co truyen'!G54</f>
        <v>Viên hoàn cứng</v>
      </c>
      <c r="H1086" s="11" t="str">
        <f>'[4]Thuoc co truyen'!H54</f>
        <v>CTCP Dược phẩm Thành Phát</v>
      </c>
      <c r="I1086" s="11" t="str">
        <f>'[4]Thuoc co truyen'!I54</f>
        <v>Việt Nam</v>
      </c>
      <c r="J1086" s="16" t="str">
        <f>'[4]Thuoc co truyen'!J54</f>
        <v>Hộp 30 gói x 4g</v>
      </c>
      <c r="K1086" s="73" t="str">
        <f>'[4]Thuoc co truyen'!K54</f>
        <v>Gói</v>
      </c>
      <c r="L1086" s="73">
        <f>'[4]Thuoc co truyen'!L54</f>
        <v>8900</v>
      </c>
      <c r="M1086" s="74">
        <f>'[4]Thuoc co truyen'!M54</f>
        <v>4000</v>
      </c>
      <c r="N1086" s="73">
        <f>'[4]Thuoc co truyen'!N54</f>
        <v>35600000</v>
      </c>
      <c r="O1086" s="22" t="str">
        <f>'[4]Thuoc co truyen'!O54</f>
        <v>Thương mại dược phẩm và trang thiết bị y tế Thuận Phát</v>
      </c>
      <c r="P1086" s="11" t="str">
        <f>'[4]Thuoc co truyen'!P54</f>
        <v>ĐY2</v>
      </c>
      <c r="Q1086" s="75" t="str">
        <f>'[4]Thuoc co truyen'!Q54</f>
        <v>Đến hết 31/12/2022</v>
      </c>
      <c r="R1086" s="16" t="str">
        <f t="shared" si="10"/>
        <v>236/QĐ-SYT</v>
      </c>
      <c r="S1086" s="17" t="str">
        <f t="shared" si="11"/>
        <v>Sở Y tế Thái Nguyên</v>
      </c>
    </row>
    <row r="1087" spans="1:19" ht="45">
      <c r="A1087" s="10">
        <v>1085</v>
      </c>
      <c r="B1087" s="73" t="str">
        <f>'[4]Thuoc co truyen'!B55</f>
        <v>Hoạt huyết dưỡng não TP</v>
      </c>
      <c r="C1087" s="11" t="str">
        <f>'[4]Thuoc co truyen'!C55</f>
        <v>Đinh lăng, Bạch quả</v>
      </c>
      <c r="D1087" s="11" t="str">
        <f>'[4]Thuoc co truyen'!D55</f>
        <v>150mg + 75mg</v>
      </c>
      <c r="E1087" s="11" t="str">
        <f>'[4]Thuoc co truyen'!E55</f>
        <v>VD-20303-13</v>
      </c>
      <c r="F1087" s="11" t="str">
        <f>'[4]Thuoc co truyen'!F55</f>
        <v>Uống</v>
      </c>
      <c r="G1087" s="11" t="str">
        <f>'[4]Thuoc co truyen'!G55</f>
        <v>Thuốc cốm</v>
      </c>
      <c r="H1087" s="11" t="str">
        <f>'[4]Thuoc co truyen'!H55</f>
        <v>CTCP Dược VTYT Hải Dương</v>
      </c>
      <c r="I1087" s="11" t="str">
        <f>'[4]Thuoc co truyen'!I55</f>
        <v>Việt Nam</v>
      </c>
      <c r="J1087" s="16" t="str">
        <f>'[4]Thuoc co truyen'!J55</f>
        <v>Hộp 25 gói x 3g</v>
      </c>
      <c r="K1087" s="73" t="str">
        <f>'[4]Thuoc co truyen'!K55</f>
        <v>Gói</v>
      </c>
      <c r="L1087" s="73">
        <f>'[4]Thuoc co truyen'!L55</f>
        <v>139000</v>
      </c>
      <c r="M1087" s="74">
        <f>'[4]Thuoc co truyen'!M55</f>
        <v>3500</v>
      </c>
      <c r="N1087" s="73">
        <f>'[4]Thuoc co truyen'!N55</f>
        <v>486500000</v>
      </c>
      <c r="O1087" s="22" t="str">
        <f>'[4]Thuoc co truyen'!O55</f>
        <v>Thương mại dược phẩm và trang thiết bị y tế Thuận Phát</v>
      </c>
      <c r="P1087" s="11" t="str">
        <f>'[4]Thuoc co truyen'!P55</f>
        <v>ĐY2</v>
      </c>
      <c r="Q1087" s="75" t="str">
        <f>'[4]Thuoc co truyen'!Q55</f>
        <v>Đến hết 31/12/2022</v>
      </c>
      <c r="R1087" s="16" t="str">
        <f t="shared" si="10"/>
        <v>236/QĐ-SYT</v>
      </c>
      <c r="S1087" s="17" t="str">
        <f t="shared" si="11"/>
        <v>Sở Y tế Thái Nguyên</v>
      </c>
    </row>
    <row r="1088" spans="1:19" ht="33.75">
      <c r="A1088" s="10">
        <v>1086</v>
      </c>
      <c r="B1088" s="73" t="str">
        <f>'[4]Thuoc co truyen'!B56</f>
        <v>Gaphyton S</v>
      </c>
      <c r="C1088" s="11" t="str">
        <f>'[4]Thuoc co truyen'!C56</f>
        <v>Actiso, Rau đắng đất, Bìm bìm biếc</v>
      </c>
      <c r="D1088" s="11" t="str">
        <f>'[4]Thuoc co truyen'!D56</f>
        <v>100mg + 75mg + 7,5mg</v>
      </c>
      <c r="E1088" s="11" t="str">
        <f>'[4]Thuoc co truyen'!E56</f>
        <v>VD-25857-16</v>
      </c>
      <c r="F1088" s="11" t="str">
        <f>'[4]Thuoc co truyen'!F56</f>
        <v>Uống</v>
      </c>
      <c r="G1088" s="11" t="str">
        <f>'[4]Thuoc co truyen'!G56</f>
        <v>Viên nang mềm</v>
      </c>
      <c r="H1088" s="11" t="str">
        <f>'[4]Thuoc co truyen'!H56</f>
        <v>CTCP Dược VTYT Hải Dương</v>
      </c>
      <c r="I1088" s="11" t="str">
        <f>'[4]Thuoc co truyen'!I56</f>
        <v>Việt Nam</v>
      </c>
      <c r="J1088" s="16" t="str">
        <f>'[4]Thuoc co truyen'!J56</f>
        <v>Hộp 10 vỉ x 10 viên</v>
      </c>
      <c r="K1088" s="73" t="str">
        <f>'[4]Thuoc co truyen'!K56</f>
        <v>Viên</v>
      </c>
      <c r="L1088" s="73">
        <f>'[4]Thuoc co truyen'!L56</f>
        <v>172000</v>
      </c>
      <c r="M1088" s="74">
        <f>'[4]Thuoc co truyen'!M56</f>
        <v>494</v>
      </c>
      <c r="N1088" s="73">
        <f>'[4]Thuoc co truyen'!N56</f>
        <v>84968000</v>
      </c>
      <c r="O1088" s="22" t="str">
        <f>'[4]Thuoc co truyen'!O56</f>
        <v>Thương mại dược phẩm Thái Nguyên</v>
      </c>
      <c r="P1088" s="11" t="str">
        <f>'[4]Thuoc co truyen'!P56</f>
        <v>ĐY2</v>
      </c>
      <c r="Q1088" s="75" t="str">
        <f>'[4]Thuoc co truyen'!Q56</f>
        <v>Đến hết 31/12/2022</v>
      </c>
      <c r="R1088" s="16" t="str">
        <f t="shared" si="10"/>
        <v>236/QĐ-SYT</v>
      </c>
      <c r="S1088" s="17" t="str">
        <f t="shared" si="11"/>
        <v>Sở Y tế Thái Nguyên</v>
      </c>
    </row>
    <row r="1089" spans="1:19" ht="33.75">
      <c r="A1089" s="10">
        <v>1087</v>
      </c>
      <c r="B1089" s="73" t="str">
        <f>'[4]Thuoc co truyen'!B57</f>
        <v>Bổ gan</v>
      </c>
      <c r="C1089" s="11" t="str">
        <f>'[4]Thuoc co truyen'!C57</f>
        <v>Actiso, Rau đắng đất, Bìm bìm</v>
      </c>
      <c r="D1089" s="11" t="str">
        <f>'[4]Thuoc co truyen'!D57</f>
        <v>100mg + 75mg + 75mg</v>
      </c>
      <c r="E1089" s="11" t="str">
        <f>'[4]Thuoc co truyen'!E57</f>
        <v>VD-32243-19</v>
      </c>
      <c r="F1089" s="11" t="str">
        <f>'[4]Thuoc co truyen'!F57</f>
        <v>Uống</v>
      </c>
      <c r="G1089" s="11" t="str">
        <f>'[4]Thuoc co truyen'!G57</f>
        <v>Viên nang cứng</v>
      </c>
      <c r="H1089" s="11" t="str">
        <f>'[4]Thuoc co truyen'!H57</f>
        <v>CTCP Thương mại Dược VTYT Khải Hà</v>
      </c>
      <c r="I1089" s="11" t="str">
        <f>'[4]Thuoc co truyen'!I57</f>
        <v>Việt Nam</v>
      </c>
      <c r="J1089" s="16" t="str">
        <f>'[4]Thuoc co truyen'!J57</f>
        <v>Hộp 5 vỉ x 10 viên</v>
      </c>
      <c r="K1089" s="73" t="str">
        <f>'[4]Thuoc co truyen'!K57</f>
        <v>Viên</v>
      </c>
      <c r="L1089" s="73">
        <f>'[4]Thuoc co truyen'!L57</f>
        <v>279000</v>
      </c>
      <c r="M1089" s="74">
        <f>'[4]Thuoc co truyen'!M57</f>
        <v>490</v>
      </c>
      <c r="N1089" s="73">
        <f>'[4]Thuoc co truyen'!N57</f>
        <v>136710000</v>
      </c>
      <c r="O1089" s="22" t="str">
        <f>'[4]Thuoc co truyen'!O57</f>
        <v>Thương mại dược phẩm Thái Nguyên</v>
      </c>
      <c r="P1089" s="11" t="str">
        <f>'[4]Thuoc co truyen'!P57</f>
        <v>ĐY2</v>
      </c>
      <c r="Q1089" s="75" t="str">
        <f>'[4]Thuoc co truyen'!Q57</f>
        <v>Đến hết 31/12/2022</v>
      </c>
      <c r="R1089" s="16" t="str">
        <f t="shared" si="10"/>
        <v>236/QĐ-SYT</v>
      </c>
      <c r="S1089" s="17" t="str">
        <f t="shared" si="11"/>
        <v>Sở Y tế Thái Nguyên</v>
      </c>
    </row>
    <row r="1090" spans="1:19" ht="33.75">
      <c r="A1090" s="10">
        <v>1088</v>
      </c>
      <c r="B1090" s="73" t="str">
        <f>'[4]Thuoc co truyen'!B58</f>
        <v>Hepaexel</v>
      </c>
      <c r="C1090" s="11" t="str">
        <f>'[4]Thuoc co truyen'!C58</f>
        <v>Bồ bồ</v>
      </c>
      <c r="D1090" s="11" t="str">
        <f>'[4]Thuoc co truyen'!D58</f>
        <v>3g</v>
      </c>
      <c r="E1090" s="11" t="str">
        <f>'[4]Thuoc co truyen'!E58</f>
        <v>VD-28749-18</v>
      </c>
      <c r="F1090" s="11" t="str">
        <f>'[4]Thuoc co truyen'!F58</f>
        <v>Uống</v>
      </c>
      <c r="G1090" s="11" t="str">
        <f>'[4]Thuoc co truyen'!G58</f>
        <v>Viên nang cứng</v>
      </c>
      <c r="H1090" s="11" t="str">
        <f>'[4]Thuoc co truyen'!H58</f>
        <v>CTCP Dược VTYT Hải Dương</v>
      </c>
      <c r="I1090" s="11" t="str">
        <f>'[4]Thuoc co truyen'!I58</f>
        <v>Việt Nam</v>
      </c>
      <c r="J1090" s="16" t="str">
        <f>'[4]Thuoc co truyen'!J58</f>
        <v>Hộp 2 vỉ, 5 vỉ x 10 viên</v>
      </c>
      <c r="K1090" s="73" t="str">
        <f>'[4]Thuoc co truyen'!K58</f>
        <v>Viên</v>
      </c>
      <c r="L1090" s="73">
        <f>'[4]Thuoc co truyen'!L58</f>
        <v>60000</v>
      </c>
      <c r="M1090" s="74">
        <f>'[4]Thuoc co truyen'!M58</f>
        <v>3000</v>
      </c>
      <c r="N1090" s="73">
        <f>'[4]Thuoc co truyen'!N58</f>
        <v>180000000</v>
      </c>
      <c r="O1090" s="22" t="str">
        <f>'[4]Thuoc co truyen'!O58</f>
        <v>Thương mại dược phẩm Thái Nguyên</v>
      </c>
      <c r="P1090" s="11" t="str">
        <f>'[4]Thuoc co truyen'!P58</f>
        <v>ĐY2</v>
      </c>
      <c r="Q1090" s="75" t="str">
        <f>'[4]Thuoc co truyen'!Q58</f>
        <v>Đến hết 31/12/2022</v>
      </c>
      <c r="R1090" s="16" t="str">
        <f t="shared" si="10"/>
        <v>236/QĐ-SYT</v>
      </c>
      <c r="S1090" s="17" t="str">
        <f t="shared" si="11"/>
        <v>Sở Y tế Thái Nguyên</v>
      </c>
    </row>
    <row r="1091" spans="1:19" ht="33.75">
      <c r="A1091" s="10">
        <v>1089</v>
      </c>
      <c r="B1091" s="73" t="str">
        <f>'[4]Thuoc co truyen'!B59</f>
        <v>Kim tiền thảo</v>
      </c>
      <c r="C1091" s="11" t="str">
        <f>'[4]Thuoc co truyen'!C59</f>
        <v>Kim tiền thảo, Râu ngô</v>
      </c>
      <c r="D1091" s="11" t="str">
        <f>'[4]Thuoc co truyen'!D59</f>
        <v>120mg + 35mg</v>
      </c>
      <c r="E1091" s="11" t="str">
        <f>'[4]Thuoc co truyen'!E59</f>
        <v>VD-23886-15</v>
      </c>
      <c r="F1091" s="11" t="str">
        <f>'[4]Thuoc co truyen'!F59</f>
        <v>Uống</v>
      </c>
      <c r="G1091" s="11" t="str">
        <f>'[4]Thuoc co truyen'!G59</f>
        <v>Viên bao đường</v>
      </c>
      <c r="H1091" s="11" t="str">
        <f>'[4]Thuoc co truyen'!H59</f>
        <v>CTCP Thương mại Dược VTYT Khải Hà</v>
      </c>
      <c r="I1091" s="11" t="str">
        <f>'[4]Thuoc co truyen'!I59</f>
        <v>Việt Nam</v>
      </c>
      <c r="J1091" s="16" t="str">
        <f>'[4]Thuoc co truyen'!J59</f>
        <v>Hộp 1 lọ 100 viên.</v>
      </c>
      <c r="K1091" s="73" t="str">
        <f>'[4]Thuoc co truyen'!K59</f>
        <v>Viên</v>
      </c>
      <c r="L1091" s="73">
        <f>'[4]Thuoc co truyen'!L59</f>
        <v>41400</v>
      </c>
      <c r="M1091" s="74">
        <f>'[4]Thuoc co truyen'!M59</f>
        <v>252</v>
      </c>
      <c r="N1091" s="73">
        <f>'[4]Thuoc co truyen'!N59</f>
        <v>10432800</v>
      </c>
      <c r="O1091" s="34" t="str">
        <f>'[4]Thuoc co truyen'!O59</f>
        <v>Thương mại dược phẩm Thái Nguyên</v>
      </c>
      <c r="P1091" s="11" t="str">
        <f>'[4]Thuoc co truyen'!P59</f>
        <v>ĐY2</v>
      </c>
      <c r="Q1091" s="75" t="str">
        <f>'[4]Thuoc co truyen'!Q59</f>
        <v>Đến hết 31/12/2022</v>
      </c>
      <c r="R1091" s="16" t="str">
        <f t="shared" si="10"/>
        <v>236/QĐ-SYT</v>
      </c>
      <c r="S1091" s="17" t="str">
        <f t="shared" si="11"/>
        <v>Sở Y tế Thái Nguyên</v>
      </c>
    </row>
    <row r="1092" spans="1:19" ht="33.75">
      <c r="A1092" s="10">
        <v>1090</v>
      </c>
      <c r="B1092" s="73" t="str">
        <f>'[4]Thuoc co truyen'!B60</f>
        <v>Dưỡng cốt Khải Hà</v>
      </c>
      <c r="C1092" s="11" t="str">
        <f>'[4]Thuoc co truyen'!C60</f>
        <v>Cao xương hỗn hợp/Cao quy bản, Hoàng bá, Tri mẫu, Trần bì, Bạch thược, Can khương, Thục địa</v>
      </c>
      <c r="D1092" s="11" t="str">
        <f>'[4]Thuoc co truyen'!D60</f>
        <v>5g: 0,75g + 2,4g + 0,3g + 0,6g + 0,6g + 0,15g + 0,6g</v>
      </c>
      <c r="E1092" s="11" t="str">
        <f>'[4]Thuoc co truyen'!E60</f>
        <v>VD-34029-20</v>
      </c>
      <c r="F1092" s="11" t="str">
        <f>'[4]Thuoc co truyen'!F60</f>
        <v>Uống</v>
      </c>
      <c r="G1092" s="11" t="str">
        <f>'[4]Thuoc co truyen'!G60</f>
        <v>Viên hoàn cứng</v>
      </c>
      <c r="H1092" s="11" t="str">
        <f>'[4]Thuoc co truyen'!H60</f>
        <v>CTCP Thương mại Dược VTYT Khải Hà</v>
      </c>
      <c r="I1092" s="11" t="str">
        <f>'[4]Thuoc co truyen'!I60</f>
        <v>Việt Nam</v>
      </c>
      <c r="J1092" s="16" t="str">
        <f>'[4]Thuoc co truyen'!J60</f>
        <v>Hộp 20 gói, 30 gói x 5g</v>
      </c>
      <c r="K1092" s="73" t="str">
        <f>'[4]Thuoc co truyen'!K60</f>
        <v>Gói</v>
      </c>
      <c r="L1092" s="73">
        <f>'[4]Thuoc co truyen'!L60</f>
        <v>30000</v>
      </c>
      <c r="M1092" s="74">
        <f>'[4]Thuoc co truyen'!M60</f>
        <v>2420</v>
      </c>
      <c r="N1092" s="73">
        <f>'[4]Thuoc co truyen'!N60</f>
        <v>72600000</v>
      </c>
      <c r="O1092" s="64" t="str">
        <f>'[4]Thuoc co truyen'!O60</f>
        <v>Thương mại dược phẩm Thái Nguyên</v>
      </c>
      <c r="P1092" s="11" t="str">
        <f>'[4]Thuoc co truyen'!P60</f>
        <v>ĐY2</v>
      </c>
      <c r="Q1092" s="75" t="str">
        <f>'[4]Thuoc co truyen'!Q60</f>
        <v>Đến hết 31/12/2022</v>
      </c>
      <c r="R1092" s="16" t="str">
        <f t="shared" si="10"/>
        <v>236/QĐ-SYT</v>
      </c>
      <c r="S1092" s="17" t="str">
        <f t="shared" si="11"/>
        <v>Sở Y tế Thái Nguyên</v>
      </c>
    </row>
    <row r="1093" spans="1:19" ht="67.5">
      <c r="A1093" s="10">
        <v>1091</v>
      </c>
      <c r="B1093" s="73" t="str">
        <f>'[4]Thuoc co truyen'!B61</f>
        <v>Phong thấp Khải Hà</v>
      </c>
      <c r="C1093" s="11" t="str">
        <f>'[4]Thuoc co truyen'!C61</f>
        <v>Độc hoạt, Quế chi, Phòng phong, Đương quy, Tế tân, Xuyên khung, Tần giao, Bạch thược, Tang ký sinh, Sinh địa, Đỗ trọng, Ngưu tất, Bạch linh, Cam thảo, Đảng sâm</v>
      </c>
      <c r="D1093" s="11" t="str">
        <f>'[4]Thuoc co truyen'!D61</f>
        <v>2,4g + 1,8g + 3g + 1,2g + 1,2g + 1,8g + 1,8g + 1,2g + 0,9g + 1,8g + 1,8g + 1,2g + 1,8g + 1,8g + 0,9g</v>
      </c>
      <c r="E1093" s="11" t="str">
        <f>'[4]Thuoc co truyen'!E61</f>
        <v>VD-28359-17</v>
      </c>
      <c r="F1093" s="11" t="str">
        <f>'[4]Thuoc co truyen'!F61</f>
        <v>Uống</v>
      </c>
      <c r="G1093" s="11" t="str">
        <f>'[4]Thuoc co truyen'!G61</f>
        <v>Viên hoàn cứng</v>
      </c>
      <c r="H1093" s="11" t="str">
        <f>'[4]Thuoc co truyen'!H61</f>
        <v>CTCP Thương mại Dược VTYT Khải Hà</v>
      </c>
      <c r="I1093" s="11" t="str">
        <f>'[4]Thuoc co truyen'!I61</f>
        <v>Việt Nam</v>
      </c>
      <c r="J1093" s="16" t="str">
        <f>'[4]Thuoc co truyen'!J61</f>
        <v>Hộp 15 gói x 5g</v>
      </c>
      <c r="K1093" s="73" t="str">
        <f>'[4]Thuoc co truyen'!K61</f>
        <v>Gói</v>
      </c>
      <c r="L1093" s="73">
        <f>'[4]Thuoc co truyen'!L61</f>
        <v>13500</v>
      </c>
      <c r="M1093" s="74">
        <f>'[4]Thuoc co truyen'!M61</f>
        <v>2420</v>
      </c>
      <c r="N1093" s="73">
        <f>'[4]Thuoc co truyen'!N61</f>
        <v>32670000</v>
      </c>
      <c r="O1093" s="22" t="str">
        <f>'[4]Thuoc co truyen'!O61</f>
        <v>Thương mại dược phẩm Thái Nguyên</v>
      </c>
      <c r="P1093" s="11" t="str">
        <f>'[4]Thuoc co truyen'!P61</f>
        <v>ĐY2</v>
      </c>
      <c r="Q1093" s="75" t="str">
        <f>'[4]Thuoc co truyen'!Q61</f>
        <v>Đến hết 31/12/2022</v>
      </c>
      <c r="R1093" s="16" t="str">
        <f t="shared" si="10"/>
        <v>236/QĐ-SYT</v>
      </c>
      <c r="S1093" s="17" t="str">
        <f t="shared" si="11"/>
        <v>Sở Y tế Thái Nguyên</v>
      </c>
    </row>
    <row r="1094" spans="1:19" ht="33.75">
      <c r="A1094" s="10">
        <v>1092</v>
      </c>
      <c r="B1094" s="73" t="str">
        <f>'[4]Thuoc co truyen'!B62</f>
        <v>Bách khớp thảo</v>
      </c>
      <c r="C1094" s="11" t="str">
        <f>'[4]Thuoc co truyen'!C62</f>
        <v>Hy thiêm, Thiên niên kiện</v>
      </c>
      <c r="D1094" s="11" t="str">
        <f>'[4]Thuoc co truyen'!D62</f>
        <v>6g + 0,3g</v>
      </c>
      <c r="E1094" s="11" t="str">
        <f>'[4]Thuoc co truyen'!E62</f>
        <v>VD-33787-19</v>
      </c>
      <c r="F1094" s="11" t="str">
        <f>'[4]Thuoc co truyen'!F62</f>
        <v>Uống</v>
      </c>
      <c r="G1094" s="11" t="str">
        <f>'[4]Thuoc co truyen'!G62</f>
        <v>Viên nén bao phim</v>
      </c>
      <c r="H1094" s="11" t="str">
        <f>'[4]Thuoc co truyen'!H62</f>
        <v>CTCP Thương mại Dược VTYT Khải Hà</v>
      </c>
      <c r="I1094" s="11" t="str">
        <f>'[4]Thuoc co truyen'!I62</f>
        <v>Việt Nam</v>
      </c>
      <c r="J1094" s="16" t="str">
        <f>'[4]Thuoc co truyen'!J62</f>
        <v xml:space="preserve">Hộp 5 vỉ x 10 viên </v>
      </c>
      <c r="K1094" s="73" t="str">
        <f>'[4]Thuoc co truyen'!K62</f>
        <v>Viên</v>
      </c>
      <c r="L1094" s="73">
        <f>'[4]Thuoc co truyen'!L62</f>
        <v>12000</v>
      </c>
      <c r="M1094" s="74">
        <f>'[4]Thuoc co truyen'!M62</f>
        <v>1600</v>
      </c>
      <c r="N1094" s="73">
        <f>'[4]Thuoc co truyen'!N62</f>
        <v>19200000</v>
      </c>
      <c r="O1094" s="22" t="str">
        <f>'[4]Thuoc co truyen'!O62</f>
        <v>Thương mại dược phẩm Thái Nguyên</v>
      </c>
      <c r="P1094" s="11" t="str">
        <f>'[4]Thuoc co truyen'!P62</f>
        <v>ĐY2</v>
      </c>
      <c r="Q1094" s="75" t="str">
        <f>'[4]Thuoc co truyen'!Q62</f>
        <v>Đến hết 31/12/2022</v>
      </c>
      <c r="R1094" s="16" t="str">
        <f t="shared" si="10"/>
        <v>236/QĐ-SYT</v>
      </c>
      <c r="S1094" s="17" t="str">
        <f t="shared" si="11"/>
        <v>Sở Y tế Thái Nguyên</v>
      </c>
    </row>
    <row r="1095" spans="1:19" ht="33.75">
      <c r="A1095" s="10">
        <v>1093</v>
      </c>
      <c r="B1095" s="73" t="str">
        <f>'[4]Thuoc co truyen'!B63</f>
        <v>Sirô Kiện Tỳ DHĐ</v>
      </c>
      <c r="C1095" s="11" t="str">
        <f>'[4]Thuoc co truyen'!C63</f>
        <v>Sử quân tử, Binh lang, Nhục đậu khấu, Lục thần khúc, Mạch nha, Hồ hoàng liên, Mộc hương</v>
      </c>
      <c r="D1095" s="11" t="str">
        <f>'[4]Thuoc co truyen'!D63</f>
        <v>9ml: 400mg + 200mg + 200mg + 400mg + 200mg + 400mg + 80mg</v>
      </c>
      <c r="E1095" s="11" t="str">
        <f>'[4]Thuoc co truyen'!E63</f>
        <v>VD-27358-17</v>
      </c>
      <c r="F1095" s="11" t="str">
        <f>'[4]Thuoc co truyen'!F63</f>
        <v>Uống</v>
      </c>
      <c r="G1095" s="11" t="str">
        <f>'[4]Thuoc co truyen'!G63</f>
        <v>Siro</v>
      </c>
      <c r="H1095" s="11" t="str">
        <f>'[4]Thuoc co truyen'!H63</f>
        <v>CTCP Dược phẩm Hoa Việt</v>
      </c>
      <c r="I1095" s="11" t="str">
        <f>'[4]Thuoc co truyen'!I63</f>
        <v>Việt Nam</v>
      </c>
      <c r="J1095" s="16" t="str">
        <f>'[4]Thuoc co truyen'!J63</f>
        <v>Hộp 4 vỉ x 5 ống x 9ml</v>
      </c>
      <c r="K1095" s="73" t="str">
        <f>'[4]Thuoc co truyen'!K63</f>
        <v>Ống</v>
      </c>
      <c r="L1095" s="73">
        <f>'[4]Thuoc co truyen'!L63</f>
        <v>4000</v>
      </c>
      <c r="M1095" s="74">
        <f>'[4]Thuoc co truyen'!M63</f>
        <v>5500</v>
      </c>
      <c r="N1095" s="73">
        <f>'[4]Thuoc co truyen'!N63</f>
        <v>22000000</v>
      </c>
      <c r="O1095" s="11" t="str">
        <f>'[4]Thuoc co truyen'!O63</f>
        <v>Thương mại dược phẩm Thái Nguyên</v>
      </c>
      <c r="P1095" s="11" t="str">
        <f>'[4]Thuoc co truyen'!P63</f>
        <v>ĐY2</v>
      </c>
      <c r="Q1095" s="75" t="str">
        <f>'[4]Thuoc co truyen'!Q63</f>
        <v>Đến hết 31/12/2022</v>
      </c>
      <c r="R1095" s="16" t="str">
        <f t="shared" si="10"/>
        <v>236/QĐ-SYT</v>
      </c>
      <c r="S1095" s="17" t="str">
        <f t="shared" si="11"/>
        <v>Sở Y tế Thái Nguyên</v>
      </c>
    </row>
    <row r="1096" spans="1:19" ht="56.25">
      <c r="A1096" s="10">
        <v>1094</v>
      </c>
      <c r="B1096" s="73" t="str">
        <f>'[4]Thuoc co truyen'!B64</f>
        <v>Dưỡng tâm an thần Vinaplant</v>
      </c>
      <c r="C1096" s="11" t="str">
        <f>'[4]Thuoc co truyen'!C64</f>
        <v>Sinh địa, Đảng sâm, Đan sâm, Huyền sâm, Bạch linh, Ngũ vị tử, Viễn chí, Cát cánh, Đương quy, Thiên môn, Mạch môn, Toan táo nhân, Bá tử nhân, Chu sa</v>
      </c>
      <c r="D1096" s="11" t="str">
        <f>'[4]Thuoc co truyen'!D64</f>
        <v>3g: 0,56g + 0,07g + 0,07g + 0,07g + 0,07g + 0,14g + 0,07g + 0,07g + 0,28g + 0,28g + 0,28g + 0,28g + 0,07g + 28mg</v>
      </c>
      <c r="E1096" s="11" t="str">
        <f>'[4]Thuoc co truyen'!E64</f>
        <v>VD-32881-19</v>
      </c>
      <c r="F1096" s="11" t="str">
        <f>'[4]Thuoc co truyen'!F64</f>
        <v>Uống</v>
      </c>
      <c r="G1096" s="11" t="str">
        <f>'[4]Thuoc co truyen'!G64</f>
        <v>Viên hoàn cứng</v>
      </c>
      <c r="H1096" s="11" t="str">
        <f>'[4]Thuoc co truyen'!H64</f>
        <v>CTCP Dược phẩm Thành Phát</v>
      </c>
      <c r="I1096" s="11" t="str">
        <f>'[4]Thuoc co truyen'!I64</f>
        <v>Việt Nam</v>
      </c>
      <c r="J1096" s="16" t="str">
        <f>'[4]Thuoc co truyen'!J64</f>
        <v>Hộp 30 gói x 3g</v>
      </c>
      <c r="K1096" s="73" t="str">
        <f>'[4]Thuoc co truyen'!K64</f>
        <v>Gói</v>
      </c>
      <c r="L1096" s="73">
        <f>'[4]Thuoc co truyen'!L64</f>
        <v>26200</v>
      </c>
      <c r="M1096" s="74">
        <f>'[4]Thuoc co truyen'!M64</f>
        <v>10500</v>
      </c>
      <c r="N1096" s="73">
        <f>'[4]Thuoc co truyen'!N64</f>
        <v>275100000</v>
      </c>
      <c r="O1096" s="22" t="str">
        <f>'[4]Thuoc co truyen'!O64</f>
        <v>Thương mại dược phẩm Thái Nguyên</v>
      </c>
      <c r="P1096" s="11" t="str">
        <f>'[4]Thuoc co truyen'!P64</f>
        <v>ĐY2</v>
      </c>
      <c r="Q1096" s="75" t="str">
        <f>'[4]Thuoc co truyen'!Q64</f>
        <v>Đến hết 31/12/2022</v>
      </c>
      <c r="R1096" s="16" t="str">
        <f t="shared" si="10"/>
        <v>236/QĐ-SYT</v>
      </c>
      <c r="S1096" s="17" t="str">
        <f t="shared" si="11"/>
        <v>Sở Y tế Thái Nguyên</v>
      </c>
    </row>
    <row r="1097" spans="1:19" ht="33.75">
      <c r="A1097" s="10">
        <v>1095</v>
      </c>
      <c r="B1097" s="73" t="str">
        <f>'[4]Thuoc co truyen'!B65</f>
        <v>Thanh Phế Thủy</v>
      </c>
      <c r="C1097" s="11" t="str">
        <f>'[4]Thuoc co truyen'!C65</f>
        <v>Sinh địa, Mạch môn, Huyền sâm, Bối mẫu, Bạch thược, Mẫu đơn bì, Cam thảo</v>
      </c>
      <c r="D1097" s="11" t="str">
        <f>'[4]Thuoc co truyen'!D65</f>
        <v>5ml: 0,45g + 0,3g + 0,45g + 0,2g + 0,2g + 0,2g + 0,1g</v>
      </c>
      <c r="E1097" s="11" t="str">
        <f>'[4]Thuoc co truyen'!E65</f>
        <v>VD-33790-19</v>
      </c>
      <c r="F1097" s="11" t="str">
        <f>'[4]Thuoc co truyen'!F65</f>
        <v>Uống</v>
      </c>
      <c r="G1097" s="11" t="str">
        <f>'[4]Thuoc co truyen'!G65</f>
        <v>Cao lỏng</v>
      </c>
      <c r="H1097" s="11" t="str">
        <f>'[4]Thuoc co truyen'!H65</f>
        <v>CTCP Thương mại Dược VTYT Khải Hà</v>
      </c>
      <c r="I1097" s="11" t="str">
        <f>'[4]Thuoc co truyen'!I65</f>
        <v>Việt Nam</v>
      </c>
      <c r="J1097" s="16" t="str">
        <f>'[4]Thuoc co truyen'!J65</f>
        <v>Hộp 20 ống x 10ml</v>
      </c>
      <c r="K1097" s="73" t="str">
        <f>'[4]Thuoc co truyen'!K65</f>
        <v>Ống</v>
      </c>
      <c r="L1097" s="73">
        <f>'[4]Thuoc co truyen'!L65</f>
        <v>8000</v>
      </c>
      <c r="M1097" s="74">
        <f>'[4]Thuoc co truyen'!M65</f>
        <v>5000</v>
      </c>
      <c r="N1097" s="73">
        <f>'[4]Thuoc co truyen'!N65</f>
        <v>40000000</v>
      </c>
      <c r="O1097" s="22" t="str">
        <f>'[4]Thuoc co truyen'!O65</f>
        <v>Thương mại dược phẩm Thái Nguyên</v>
      </c>
      <c r="P1097" s="11" t="str">
        <f>'[4]Thuoc co truyen'!P65</f>
        <v>ĐY2</v>
      </c>
      <c r="Q1097" s="75" t="str">
        <f>'[4]Thuoc co truyen'!Q65</f>
        <v>Đến hết 31/12/2022</v>
      </c>
      <c r="R1097" s="16" t="str">
        <f t="shared" si="10"/>
        <v>236/QĐ-SYT</v>
      </c>
      <c r="S1097" s="17" t="str">
        <f t="shared" si="11"/>
        <v>Sở Y tế Thái Nguyên</v>
      </c>
    </row>
    <row r="1098" spans="1:19" ht="33.75">
      <c r="A1098" s="10">
        <v>1096</v>
      </c>
      <c r="B1098" s="73" t="str">
        <f>'[4]Thuoc co truyen'!B66</f>
        <v>Cảm cúm Bảo Phương</v>
      </c>
      <c r="C1098" s="11" t="str">
        <f>'[4]Thuoc co truyen'!C66</f>
        <v>Thanh hao, Kim ngân hoa, Địa liền, Tía tô, Kinh giới, Thích gia đằng, Bạc hà</v>
      </c>
      <c r="D1098" s="11" t="str">
        <f>'[4]Thuoc co truyen'!D66</f>
        <v>4g + 8g + 12g + 8g + 8g + 12g + 12g</v>
      </c>
      <c r="E1098" s="11" t="str">
        <f>'[4]Thuoc co truyen'!E66</f>
        <v>V332-H12-13</v>
      </c>
      <c r="F1098" s="11" t="str">
        <f>'[4]Thuoc co truyen'!F66</f>
        <v>Uống</v>
      </c>
      <c r="G1098" s="11" t="str">
        <f>'[4]Thuoc co truyen'!G66</f>
        <v>Cao lỏng</v>
      </c>
      <c r="H1098" s="11" t="str">
        <f>'[4]Thuoc co truyen'!H66</f>
        <v>CSSX thuốc YHCT Bảo Phương</v>
      </c>
      <c r="I1098" s="11" t="str">
        <f>'[4]Thuoc co truyen'!I66</f>
        <v>Việt Nam</v>
      </c>
      <c r="J1098" s="16" t="str">
        <f>'[4]Thuoc co truyen'!J66</f>
        <v>Hộp 1 lọ x 60ml</v>
      </c>
      <c r="K1098" s="73" t="str">
        <f>'[4]Thuoc co truyen'!K66</f>
        <v>Lọ</v>
      </c>
      <c r="L1098" s="73">
        <f>'[4]Thuoc co truyen'!L66</f>
        <v>500</v>
      </c>
      <c r="M1098" s="74">
        <f>'[4]Thuoc co truyen'!M66</f>
        <v>29400</v>
      </c>
      <c r="N1098" s="73">
        <f>'[4]Thuoc co truyen'!N66</f>
        <v>14700000</v>
      </c>
      <c r="O1098" s="64" t="str">
        <f>'[4]Thuoc co truyen'!O66</f>
        <v>Dược và vật tư y tế Thái Nguyên</v>
      </c>
      <c r="P1098" s="11" t="str">
        <f>'[4]Thuoc co truyen'!P66</f>
        <v>ĐY2</v>
      </c>
      <c r="Q1098" s="75" t="str">
        <f>'[4]Thuoc co truyen'!Q66</f>
        <v>Đến hết 31/12/2022</v>
      </c>
      <c r="R1098" s="16" t="str">
        <f t="shared" si="10"/>
        <v>236/QĐ-SYT</v>
      </c>
      <c r="S1098" s="17" t="str">
        <f t="shared" si="11"/>
        <v>Sở Y tế Thái Nguyên</v>
      </c>
    </row>
    <row r="1099" spans="1:19" ht="33.75">
      <c r="A1099" s="10">
        <v>1097</v>
      </c>
      <c r="B1099" s="73" t="str">
        <f>'[4]Thuoc co truyen'!B67</f>
        <v>Cynara</v>
      </c>
      <c r="C1099" s="11" t="str">
        <f>'[4]Thuoc co truyen'!C67</f>
        <v>Actiso</v>
      </c>
      <c r="D1099" s="11" t="str">
        <f>'[4]Thuoc co truyen'!D67</f>
        <v>200mg</v>
      </c>
      <c r="E1099" s="11" t="str">
        <f>'[4]Thuoc co truyen'!E67</f>
        <v>VD-23760-15</v>
      </c>
      <c r="F1099" s="11" t="str">
        <f>'[4]Thuoc co truyen'!F67</f>
        <v>Uống</v>
      </c>
      <c r="G1099" s="11" t="str">
        <f>'[4]Thuoc co truyen'!G67</f>
        <v>Viên nang cứng</v>
      </c>
      <c r="H1099" s="11" t="str">
        <f>'[4]Thuoc co truyen'!H67</f>
        <v>CTCP Dược VTYT Hải Dương</v>
      </c>
      <c r="I1099" s="11" t="str">
        <f>'[4]Thuoc co truyen'!I67</f>
        <v>Việt Nam</v>
      </c>
      <c r="J1099" s="16" t="str">
        <f>'[4]Thuoc co truyen'!J67</f>
        <v>Hộp 5 vỉ x 10 viên</v>
      </c>
      <c r="K1099" s="73" t="str">
        <f>'[4]Thuoc co truyen'!K67</f>
        <v>Viên</v>
      </c>
      <c r="L1099" s="73">
        <f>'[4]Thuoc co truyen'!L67</f>
        <v>100000</v>
      </c>
      <c r="M1099" s="74">
        <f>'[4]Thuoc co truyen'!M67</f>
        <v>810</v>
      </c>
      <c r="N1099" s="73">
        <f>'[4]Thuoc co truyen'!N67</f>
        <v>81000000</v>
      </c>
      <c r="O1099" s="63" t="str">
        <f>'[4]Thuoc co truyen'!O67</f>
        <v>Dược và vật tư y tế Thái Nguyên</v>
      </c>
      <c r="P1099" s="11" t="str">
        <f>'[4]Thuoc co truyen'!P67</f>
        <v>ĐY2</v>
      </c>
      <c r="Q1099" s="75" t="str">
        <f>'[4]Thuoc co truyen'!Q67</f>
        <v>Đến hết 31/12/2022</v>
      </c>
      <c r="R1099" s="16" t="str">
        <f t="shared" si="10"/>
        <v>236/QĐ-SYT</v>
      </c>
      <c r="S1099" s="17" t="str">
        <f t="shared" si="11"/>
        <v>Sở Y tế Thái Nguyên</v>
      </c>
    </row>
    <row r="1100" spans="1:19" ht="33.75">
      <c r="A1100" s="10">
        <v>1098</v>
      </c>
      <c r="B1100" s="73" t="str">
        <f>'[4]Thuoc co truyen'!B68</f>
        <v>Kim tiền thảo</v>
      </c>
      <c r="C1100" s="11" t="str">
        <f>'[4]Thuoc co truyen'!C68</f>
        <v>Kim tiền thảo</v>
      </c>
      <c r="D1100" s="11" t="str">
        <f>'[4]Thuoc co truyen'!D68</f>
        <v>120mg</v>
      </c>
      <c r="E1100" s="11" t="str">
        <f>'[4]Thuoc co truyen'!E68</f>
        <v>VD-30973-18</v>
      </c>
      <c r="F1100" s="11" t="str">
        <f>'[4]Thuoc co truyen'!F68</f>
        <v>Uống</v>
      </c>
      <c r="G1100" s="11" t="str">
        <f>'[4]Thuoc co truyen'!G68</f>
        <v>Viên nén bao đường</v>
      </c>
      <c r="H1100" s="11" t="str">
        <f>'[4]Thuoc co truyen'!H68</f>
        <v>CTCP Dược VTYT Hải Dương</v>
      </c>
      <c r="I1100" s="11" t="str">
        <f>'[4]Thuoc co truyen'!I68</f>
        <v>Việt Nam</v>
      </c>
      <c r="J1100" s="16" t="str">
        <f>'[4]Thuoc co truyen'!J68</f>
        <v>Hộp 1 lọ x 100 viên</v>
      </c>
      <c r="K1100" s="73" t="str">
        <f>'[4]Thuoc co truyen'!K68</f>
        <v>Viên</v>
      </c>
      <c r="L1100" s="73">
        <f>'[4]Thuoc co truyen'!L68</f>
        <v>80000</v>
      </c>
      <c r="M1100" s="74">
        <f>'[4]Thuoc co truyen'!M68</f>
        <v>230</v>
      </c>
      <c r="N1100" s="73">
        <f>'[4]Thuoc co truyen'!N68</f>
        <v>18400000</v>
      </c>
      <c r="O1100" s="64" t="str">
        <f>'[4]Thuoc co truyen'!O68</f>
        <v>Dược và vật tư y tế Thái Nguyên</v>
      </c>
      <c r="P1100" s="11" t="str">
        <f>'[4]Thuoc co truyen'!P68</f>
        <v>ĐY2</v>
      </c>
      <c r="Q1100" s="75" t="str">
        <f>'[4]Thuoc co truyen'!Q68</f>
        <v>Đến hết 31/12/2022</v>
      </c>
      <c r="R1100" s="16" t="str">
        <f t="shared" si="10"/>
        <v>236/QĐ-SYT</v>
      </c>
      <c r="S1100" s="17" t="str">
        <f t="shared" si="11"/>
        <v>Sở Y tế Thái Nguyên</v>
      </c>
    </row>
    <row r="1101" spans="1:19" ht="33.75">
      <c r="A1101" s="10">
        <v>1099</v>
      </c>
      <c r="B1101" s="73" t="str">
        <f>'[4]Thuoc co truyen'!B69</f>
        <v>Thanh nhiệt tiêu độc Livergood</v>
      </c>
      <c r="C1101" s="11" t="str">
        <f>'[4]Thuoc co truyen'!C69</f>
        <v>Nhân trần, Bồ công anh, Cúc hoa, Actiso, Cam thảo, Kim ngân hoa</v>
      </c>
      <c r="D1101" s="11" t="str">
        <f>'[4]Thuoc co truyen'!D69</f>
        <v>1000mg + 670mg + 340mg + 670mg + 125mg + 340mg</v>
      </c>
      <c r="E1101" s="11" t="str">
        <f>'[4]Thuoc co truyen'!E69</f>
        <v>VD-28943-18</v>
      </c>
      <c r="F1101" s="11" t="str">
        <f>'[4]Thuoc co truyen'!F69</f>
        <v>Uống</v>
      </c>
      <c r="G1101" s="11" t="str">
        <f>'[4]Thuoc co truyen'!G69</f>
        <v>Viên nang cứng</v>
      </c>
      <c r="H1101" s="11" t="str">
        <f>'[4]Thuoc co truyen'!H69</f>
        <v>CTCP Dược phẩm Hà Nam</v>
      </c>
      <c r="I1101" s="11" t="str">
        <f>'[4]Thuoc co truyen'!I69</f>
        <v>Việt Nam</v>
      </c>
      <c r="J1101" s="16" t="str">
        <f>'[4]Thuoc co truyen'!J69</f>
        <v>Hộp 3 vỉ x 10 Viên</v>
      </c>
      <c r="K1101" s="73" t="str">
        <f>'[4]Thuoc co truyen'!K69</f>
        <v>Viên</v>
      </c>
      <c r="L1101" s="73">
        <f>'[4]Thuoc co truyen'!L69</f>
        <v>22600</v>
      </c>
      <c r="M1101" s="74">
        <f>'[4]Thuoc co truyen'!M69</f>
        <v>2100</v>
      </c>
      <c r="N1101" s="73">
        <f>'[4]Thuoc co truyen'!N69</f>
        <v>47460000</v>
      </c>
      <c r="O1101" s="22" t="str">
        <f>'[4]Thuoc co truyen'!O69</f>
        <v>Dược và vật tư y tế Thái Nguyên</v>
      </c>
      <c r="P1101" s="11" t="str">
        <f>'[4]Thuoc co truyen'!P69</f>
        <v>ĐY2</v>
      </c>
      <c r="Q1101" s="75" t="str">
        <f>'[4]Thuoc co truyen'!Q69</f>
        <v>Đến hết 31/12/2022</v>
      </c>
      <c r="R1101" s="16" t="str">
        <f t="shared" si="10"/>
        <v>236/QĐ-SYT</v>
      </c>
      <c r="S1101" s="17" t="str">
        <f t="shared" si="11"/>
        <v>Sở Y tế Thái Nguyên</v>
      </c>
    </row>
    <row r="1102" spans="1:19" ht="22.5">
      <c r="A1102" s="10">
        <v>1100</v>
      </c>
      <c r="B1102" s="73" t="str">
        <f>'[4]Thuoc co truyen'!B70</f>
        <v>Hoàn phong thấp</v>
      </c>
      <c r="C1102" s="11" t="str">
        <f>'[4]Thuoc co truyen'!C70</f>
        <v>Hy thiêm, Ngưu tất, Quế nhục, Cẩu tích, Sinh địa, Ngũ gia bì</v>
      </c>
      <c r="D1102" s="11" t="str">
        <f>'[4]Thuoc co truyen'!D70</f>
        <v>1,58g + 1,35g + 0,32g + 1,13g + 0,33g + 0,88g</v>
      </c>
      <c r="E1102" s="11" t="str">
        <f>'[4]Thuoc co truyen'!E70</f>
        <v>VD-31656-19</v>
      </c>
      <c r="F1102" s="11" t="str">
        <f>'[4]Thuoc co truyen'!F70</f>
        <v>Uống</v>
      </c>
      <c r="G1102" s="11" t="str">
        <f>'[4]Thuoc co truyen'!G70</f>
        <v>Viên hoàn mềm</v>
      </c>
      <c r="H1102" s="11" t="str">
        <f>'[4]Thuoc co truyen'!H70</f>
        <v>CTCP Dược phẩm Hà Nam</v>
      </c>
      <c r="I1102" s="11" t="str">
        <f>'[4]Thuoc co truyen'!I70</f>
        <v>Việt Nam</v>
      </c>
      <c r="J1102" s="16" t="str">
        <f>'[4]Thuoc co truyen'!J70</f>
        <v>Hộp 1 túi x 6 viên 10g</v>
      </c>
      <c r="K1102" s="73" t="str">
        <f>'[4]Thuoc co truyen'!K70</f>
        <v>Viên</v>
      </c>
      <c r="L1102" s="73">
        <f>'[4]Thuoc co truyen'!L70</f>
        <v>2000</v>
      </c>
      <c r="M1102" s="74">
        <f>'[4]Thuoc co truyen'!M70</f>
        <v>2730</v>
      </c>
      <c r="N1102" s="73">
        <f>'[4]Thuoc co truyen'!N70</f>
        <v>5460000</v>
      </c>
      <c r="O1102" s="34" t="str">
        <f>'[4]Thuoc co truyen'!O70</f>
        <v>Dược và vật tư y tế Thái Nguyên</v>
      </c>
      <c r="P1102" s="11" t="str">
        <f>'[4]Thuoc co truyen'!P70</f>
        <v>ĐY2</v>
      </c>
      <c r="Q1102" s="75" t="str">
        <f>'[4]Thuoc co truyen'!Q70</f>
        <v>Đến hết 31/12/2022</v>
      </c>
      <c r="R1102" s="16" t="str">
        <f t="shared" si="10"/>
        <v>236/QĐ-SYT</v>
      </c>
      <c r="S1102" s="17" t="str">
        <f t="shared" si="11"/>
        <v>Sở Y tế Thái Nguyên</v>
      </c>
    </row>
    <row r="1103" spans="1:19" ht="45">
      <c r="A1103" s="10">
        <v>1101</v>
      </c>
      <c r="B1103" s="73" t="str">
        <f>'[4]Thuoc co truyen'!B71</f>
        <v>Phong tê thấp HD New</v>
      </c>
      <c r="C1103" s="11" t="str">
        <f>'[4]Thuoc co truyen'!C71</f>
        <v>Mã tiền chế, Đương quy, Đỗ trọng, Ngưu tất, Quế Chi, Độc hoạt, Thương truật, Thổ phục linh</v>
      </c>
      <c r="D1103" s="11" t="str">
        <f>'[4]Thuoc co truyen'!D71</f>
        <v>70mg + 70mg + 70mg + 60mg + 40mg + 80mg + 80mg + 100mg</v>
      </c>
      <c r="E1103" s="11" t="str">
        <f>'[4]Thuoc co truyen'!E71</f>
        <v>VD-27694-17</v>
      </c>
      <c r="F1103" s="11" t="str">
        <f>'[4]Thuoc co truyen'!F71</f>
        <v>Uống</v>
      </c>
      <c r="G1103" s="11" t="str">
        <f>'[4]Thuoc co truyen'!G71</f>
        <v>Viên nang cứng</v>
      </c>
      <c r="H1103" s="11" t="str">
        <f>'[4]Thuoc co truyen'!H71</f>
        <v>CTCP Dược VTYT Hải Dương</v>
      </c>
      <c r="I1103" s="11" t="str">
        <f>'[4]Thuoc co truyen'!I71</f>
        <v>Việt Nam</v>
      </c>
      <c r="J1103" s="16" t="str">
        <f>'[4]Thuoc co truyen'!J71</f>
        <v>Hộp 10 vỉ x 10 viên</v>
      </c>
      <c r="K1103" s="73" t="str">
        <f>'[4]Thuoc co truyen'!K71</f>
        <v>Viên</v>
      </c>
      <c r="L1103" s="73">
        <f>'[4]Thuoc co truyen'!L71</f>
        <v>174000</v>
      </c>
      <c r="M1103" s="74">
        <f>'[4]Thuoc co truyen'!M71</f>
        <v>1495</v>
      </c>
      <c r="N1103" s="73">
        <f>'[4]Thuoc co truyen'!N71</f>
        <v>260130000</v>
      </c>
      <c r="O1103" s="64" t="str">
        <f>'[4]Thuoc co truyen'!O71</f>
        <v>Dược và vật tư y tế Thái Nguyên</v>
      </c>
      <c r="P1103" s="11" t="str">
        <f>'[4]Thuoc co truyen'!P71</f>
        <v>ĐY2</v>
      </c>
      <c r="Q1103" s="75" t="str">
        <f>'[4]Thuoc co truyen'!Q71</f>
        <v>Đến hết 31/12/2022</v>
      </c>
      <c r="R1103" s="16" t="str">
        <f t="shared" si="10"/>
        <v>236/QĐ-SYT</v>
      </c>
      <c r="S1103" s="17" t="str">
        <f t="shared" si="11"/>
        <v>Sở Y tế Thái Nguyên</v>
      </c>
    </row>
    <row r="1104" spans="1:19" ht="33.75">
      <c r="A1104" s="10">
        <v>1102</v>
      </c>
      <c r="B1104" s="73" t="str">
        <f>'[4]Thuoc co truyen'!B72</f>
        <v>Phong tê thấp HD</v>
      </c>
      <c r="C1104" s="11" t="str">
        <f>'[4]Thuoc co truyen'!C72</f>
        <v>Mã tiền chế, Hy thiêm, Ngũ gia bì</v>
      </c>
      <c r="D1104" s="11" t="str">
        <f>'[4]Thuoc co truyen'!D72</f>
        <v>150mg + 3000mg + 1500mg</v>
      </c>
      <c r="E1104" s="11" t="str">
        <f>'[4]Thuoc co truyen'!E72</f>
        <v>VD-18675-13</v>
      </c>
      <c r="F1104" s="11" t="str">
        <f>'[4]Thuoc co truyen'!F72</f>
        <v>Uống</v>
      </c>
      <c r="G1104" s="11" t="str">
        <f>'[4]Thuoc co truyen'!G72</f>
        <v>Viên hoàn cứng bao đường</v>
      </c>
      <c r="H1104" s="11" t="str">
        <f>'[4]Thuoc co truyen'!H72</f>
        <v>CTCP Dược VTYT Hải Dương</v>
      </c>
      <c r="I1104" s="11" t="str">
        <f>'[4]Thuoc co truyen'!I72</f>
        <v>Việt Nam</v>
      </c>
      <c r="J1104" s="16" t="str">
        <f>'[4]Thuoc co truyen'!J72</f>
        <v>Hộp 15 túi 3g</v>
      </c>
      <c r="K1104" s="73" t="str">
        <f>'[4]Thuoc co truyen'!K72</f>
        <v>Túi</v>
      </c>
      <c r="L1104" s="73">
        <f>'[4]Thuoc co truyen'!L72</f>
        <v>135000</v>
      </c>
      <c r="M1104" s="74">
        <f>'[4]Thuoc co truyen'!M72</f>
        <v>3500</v>
      </c>
      <c r="N1104" s="73">
        <f>'[4]Thuoc co truyen'!N72</f>
        <v>472500000</v>
      </c>
      <c r="O1104" s="22" t="str">
        <f>'[4]Thuoc co truyen'!O72</f>
        <v>Dược và vật tư y tế Thái Nguyên</v>
      </c>
      <c r="P1104" s="11" t="str">
        <f>'[4]Thuoc co truyen'!P72</f>
        <v>ĐY2</v>
      </c>
      <c r="Q1104" s="75" t="str">
        <f>'[4]Thuoc co truyen'!Q72</f>
        <v>Đến hết 31/12/2022</v>
      </c>
      <c r="R1104" s="16" t="str">
        <f t="shared" si="10"/>
        <v>236/QĐ-SYT</v>
      </c>
      <c r="S1104" s="17" t="str">
        <f t="shared" si="11"/>
        <v>Sở Y tế Thái Nguyên</v>
      </c>
    </row>
    <row r="1105" spans="1:19" ht="45">
      <c r="A1105" s="10">
        <v>1103</v>
      </c>
      <c r="B1105" s="76" t="str">
        <f>'[4]Thuoc co truyen'!B73</f>
        <v>Bổ tỳ Bảo Phương</v>
      </c>
      <c r="C1105" s="11" t="str">
        <f>'[4]Thuoc co truyen'!C73</f>
        <v>Bạch truật, Bạch linh, Hoàng kỳ, Toan táo nhân, Đẳng sâm, Mộc hương, Cam thảo, Đương quy, Viễn chí, Long nhãn, Đại táo</v>
      </c>
      <c r="D1105" s="11" t="str">
        <f>'[4]Thuoc co truyen'!D73</f>
        <v>60ml: 7,2g + 4,5g + 4,5g + 6g + 5g + 2g + 2g + 6g + 4,5g + 6g + 4,5g</v>
      </c>
      <c r="E1105" s="11" t="str">
        <f>'[4]Thuoc co truyen'!E73</f>
        <v>V94-H12-16</v>
      </c>
      <c r="F1105" s="11" t="str">
        <f>'[4]Thuoc co truyen'!F73</f>
        <v>Uống</v>
      </c>
      <c r="G1105" s="11" t="str">
        <f>'[4]Thuoc co truyen'!G73</f>
        <v>Cao lỏng</v>
      </c>
      <c r="H1105" s="11" t="str">
        <f>'[4]Thuoc co truyen'!H73</f>
        <v>CSSX thuốc YHCT Bảo Phương</v>
      </c>
      <c r="I1105" s="11" t="str">
        <f>'[4]Thuoc co truyen'!I73</f>
        <v>Việt Nam</v>
      </c>
      <c r="J1105" s="16" t="str">
        <f>'[4]Thuoc co truyen'!J73</f>
        <v>Hộp 1 lọ 60ml</v>
      </c>
      <c r="K1105" s="11" t="str">
        <f>'[4]Thuoc co truyen'!K73</f>
        <v>Lọ</v>
      </c>
      <c r="L1105" s="42">
        <f>'[4]Thuoc co truyen'!L73</f>
        <v>400</v>
      </c>
      <c r="M1105" s="42">
        <f>'[4]Thuoc co truyen'!M73</f>
        <v>37980</v>
      </c>
      <c r="N1105" s="22">
        <f>'[4]Thuoc co truyen'!N73</f>
        <v>15192000</v>
      </c>
      <c r="O1105" s="62" t="str">
        <f>'[4]Thuoc co truyen'!O73</f>
        <v>Dược và vật tư y tế Thái Nguyên</v>
      </c>
      <c r="P1105" s="11" t="str">
        <f>'[4]Thuoc co truyen'!P73</f>
        <v>ĐY2</v>
      </c>
      <c r="Q1105" s="75" t="str">
        <f>'[4]Thuoc co truyen'!Q73</f>
        <v>Đến hết 31/12/2022</v>
      </c>
      <c r="R1105" s="16" t="str">
        <f t="shared" si="10"/>
        <v>236/QĐ-SYT</v>
      </c>
      <c r="S1105" s="17" t="str">
        <f t="shared" si="11"/>
        <v>Sở Y tế Thái Nguyên</v>
      </c>
    </row>
    <row r="1106" spans="1:19" ht="56.25">
      <c r="A1106" s="10">
        <v>1104</v>
      </c>
      <c r="B1106" s="76" t="str">
        <f>'[4]Thuoc co truyen'!B74</f>
        <v>Bổ tỳ dưỡng cốt Thái Dương</v>
      </c>
      <c r="C1106" s="11" t="str">
        <f>'[4]Thuoc co truyen'!C74</f>
        <v>Bạch truật, Ý dĩ, Cam thảo, Mạch nha, Liên nhục, Sơn tra, Đảng sâm, Thần khúc, Phục linh, Phấn hoa, Hoài Sơn, Cao xương hỗn hợp</v>
      </c>
      <c r="D1106" s="11" t="str">
        <f>'[4]Thuoc co truyen'!D74</f>
        <v>100ml: 8g + 4g + 8g + 8g + 12g + 8g + 12g + 12g + 4g + 12g + 4g + 3g</v>
      </c>
      <c r="E1106" s="11" t="str">
        <f>'[4]Thuoc co truyen'!E74</f>
        <v>VD-27323-17</v>
      </c>
      <c r="F1106" s="11" t="str">
        <f>'[4]Thuoc co truyen'!F74</f>
        <v>Uống</v>
      </c>
      <c r="G1106" s="11" t="str">
        <f>'[4]Thuoc co truyen'!G74</f>
        <v>Cao lỏng</v>
      </c>
      <c r="H1106" s="11" t="str">
        <f>'[4]Thuoc co truyen'!H74</f>
        <v>Chi nhánh CTCP Sao Thái Dương tại Hà Nam</v>
      </c>
      <c r="I1106" s="11" t="str">
        <f>'[4]Thuoc co truyen'!I74</f>
        <v>Việt Nam</v>
      </c>
      <c r="J1106" s="16" t="str">
        <f>'[4]Thuoc co truyen'!J74</f>
        <v>Hộp 1 lọ 100ml</v>
      </c>
      <c r="K1106" s="22" t="str">
        <f>'[4]Thuoc co truyen'!K74</f>
        <v>Lọ</v>
      </c>
      <c r="L1106" s="42">
        <f>'[4]Thuoc co truyen'!L74</f>
        <v>2400</v>
      </c>
      <c r="M1106" s="42">
        <f>'[4]Thuoc co truyen'!M74</f>
        <v>50000</v>
      </c>
      <c r="N1106" s="22">
        <f>'[4]Thuoc co truyen'!N74</f>
        <v>120000000</v>
      </c>
      <c r="O1106" s="62" t="str">
        <f>'[4]Thuoc co truyen'!O74</f>
        <v>Dược và vật tư y tế Thái Nguyên</v>
      </c>
      <c r="P1106" s="11" t="str">
        <f>'[4]Thuoc co truyen'!P74</f>
        <v>ĐY2</v>
      </c>
      <c r="Q1106" s="75" t="str">
        <f>'[4]Thuoc co truyen'!Q74</f>
        <v>Đến hết 31/12/2022</v>
      </c>
      <c r="R1106" s="16" t="str">
        <f t="shared" si="10"/>
        <v>236/QĐ-SYT</v>
      </c>
      <c r="S1106" s="17" t="str">
        <f t="shared" si="11"/>
        <v>Sở Y tế Thái Nguyên</v>
      </c>
    </row>
    <row r="1107" spans="1:19" ht="22.5">
      <c r="A1107" s="10">
        <v>1105</v>
      </c>
      <c r="B1107" s="76" t="str">
        <f>'[4]Thuoc co truyen'!B75</f>
        <v>Hoạt huyết dưỡng não - Vibatop</v>
      </c>
      <c r="C1107" s="11" t="str">
        <f>'[4]Thuoc co truyen'!C75</f>
        <v>Đinh lăng, Bạch quả</v>
      </c>
      <c r="D1107" s="11" t="str">
        <f>'[4]Thuoc co truyen'!D75</f>
        <v>150mg + 20mg</v>
      </c>
      <c r="E1107" s="11" t="str">
        <f>'[4]Thuoc co truyen'!E75</f>
        <v>V1425-H12-10</v>
      </c>
      <c r="F1107" s="11" t="str">
        <f>'[4]Thuoc co truyen'!F75</f>
        <v>Uống</v>
      </c>
      <c r="G1107" s="11" t="str">
        <f>'[4]Thuoc co truyen'!G75</f>
        <v>Viên bao đường</v>
      </c>
      <c r="H1107" s="11" t="str">
        <f>'[4]Thuoc co truyen'!H75</f>
        <v>CTCP Dược phẩm Hà Nam</v>
      </c>
      <c r="I1107" s="11" t="str">
        <f>'[4]Thuoc co truyen'!I75</f>
        <v>Việt Nam</v>
      </c>
      <c r="J1107" s="16" t="str">
        <f>'[4]Thuoc co truyen'!J75</f>
        <v>Hộp 5 vỉ x 20 viên</v>
      </c>
      <c r="K1107" s="11" t="str">
        <f>'[4]Thuoc co truyen'!K75</f>
        <v>Viên</v>
      </c>
      <c r="L1107" s="42">
        <f>'[4]Thuoc co truyen'!L75</f>
        <v>2528000</v>
      </c>
      <c r="M1107" s="42">
        <f>'[4]Thuoc co truyen'!M75</f>
        <v>184</v>
      </c>
      <c r="N1107" s="22">
        <f>'[4]Thuoc co truyen'!N75</f>
        <v>465152000</v>
      </c>
      <c r="O1107" s="62" t="str">
        <f>'[4]Thuoc co truyen'!O75</f>
        <v>Dược và vật tư y tế Thái Nguyên</v>
      </c>
      <c r="P1107" s="11" t="str">
        <f>'[4]Thuoc co truyen'!P75</f>
        <v>ĐY2</v>
      </c>
      <c r="Q1107" s="75" t="str">
        <f>'[4]Thuoc co truyen'!Q75</f>
        <v>Đến hết 31/12/2022</v>
      </c>
      <c r="R1107" s="16" t="str">
        <f t="shared" si="10"/>
        <v>236/QĐ-SYT</v>
      </c>
      <c r="S1107" s="17" t="str">
        <f t="shared" si="11"/>
        <v>Sở Y tế Thái Nguyên</v>
      </c>
    </row>
    <row r="1108" spans="1:19" ht="45">
      <c r="A1108" s="10">
        <v>1106</v>
      </c>
      <c r="B1108" s="76" t="str">
        <f>'[4]Thuoc co truyen'!B76</f>
        <v>Tuần hoàn não Thái Dương</v>
      </c>
      <c r="C1108" s="11" t="str">
        <f>'[4]Thuoc co truyen'!C76</f>
        <v>Đinh lăng, Bạch quả, Đậu tương</v>
      </c>
      <c r="D1108" s="11" t="str">
        <f>'[4]Thuoc co truyen'!D76</f>
        <v>200mg + 33mg + 83mg</v>
      </c>
      <c r="E1108" s="11" t="str">
        <f>'[4]Thuoc co truyen'!E76</f>
        <v>VD-27326-17</v>
      </c>
      <c r="F1108" s="11" t="str">
        <f>'[4]Thuoc co truyen'!F76</f>
        <v>Uống</v>
      </c>
      <c r="G1108" s="11" t="str">
        <f>'[4]Thuoc co truyen'!G76</f>
        <v>Viên nang cứng</v>
      </c>
      <c r="H1108" s="11" t="str">
        <f>'[4]Thuoc co truyen'!H76</f>
        <v>Chi nhánh CTCP Sao Thái Dương tại Hà Nam</v>
      </c>
      <c r="I1108" s="11" t="str">
        <f>'[4]Thuoc co truyen'!I76</f>
        <v>Việt Nam</v>
      </c>
      <c r="J1108" s="16" t="str">
        <f>'[4]Thuoc co truyen'!J76</f>
        <v>Hộp 2 vỉ x 6 viên</v>
      </c>
      <c r="K1108" s="22" t="str">
        <f>'[4]Thuoc co truyen'!K76</f>
        <v>Viên</v>
      </c>
      <c r="L1108" s="42">
        <f>'[4]Thuoc co truyen'!L76</f>
        <v>174000</v>
      </c>
      <c r="M1108" s="42">
        <f>'[4]Thuoc co truyen'!M76</f>
        <v>2916</v>
      </c>
      <c r="N1108" s="22">
        <f>'[4]Thuoc co truyen'!N76</f>
        <v>507384000</v>
      </c>
      <c r="O1108" s="62" t="str">
        <f>'[4]Thuoc co truyen'!O76</f>
        <v>Dược và vật tư y tế Thái Nguyên</v>
      </c>
      <c r="P1108" s="11" t="str">
        <f>'[4]Thuoc co truyen'!P76</f>
        <v>ĐY2</v>
      </c>
      <c r="Q1108" s="75" t="str">
        <f>'[4]Thuoc co truyen'!Q76</f>
        <v>Đến hết 31/12/2022</v>
      </c>
      <c r="R1108" s="16" t="str">
        <f t="shared" si="10"/>
        <v>236/QĐ-SYT</v>
      </c>
      <c r="S1108" s="17" t="str">
        <f t="shared" si="11"/>
        <v>Sở Y tế Thái Nguyên</v>
      </c>
    </row>
    <row r="1109" spans="1:19" ht="33.75">
      <c r="A1109" s="10">
        <v>1107</v>
      </c>
      <c r="B1109" s="76" t="str">
        <f>'[4]Thuoc co truyen'!B77</f>
        <v>Hoạt huyết dưỡng não</v>
      </c>
      <c r="C1109" s="11" t="str">
        <f>'[4]Thuoc co truyen'!C77</f>
        <v>Đinh lăng, Bạch quả</v>
      </c>
      <c r="D1109" s="11" t="str">
        <f>'[4]Thuoc co truyen'!D77</f>
        <v>200mg + 30mg</v>
      </c>
      <c r="E1109" s="11" t="str">
        <f>'[4]Thuoc co truyen'!E77</f>
        <v>VD-22572-15</v>
      </c>
      <c r="F1109" s="11" t="str">
        <f>'[4]Thuoc co truyen'!F77</f>
        <v>Uống</v>
      </c>
      <c r="G1109" s="11" t="str">
        <f>'[4]Thuoc co truyen'!G77</f>
        <v>Viên nang cứng</v>
      </c>
      <c r="H1109" s="11" t="str">
        <f>'[4]Thuoc co truyen'!H77</f>
        <v>CTCP Dược VTYT Hải Dương</v>
      </c>
      <c r="I1109" s="11" t="str">
        <f>'[4]Thuoc co truyen'!I77</f>
        <v>Việt Nam</v>
      </c>
      <c r="J1109" s="16" t="str">
        <f>'[4]Thuoc co truyen'!J77</f>
        <v>Hộp 5 vỉ x 10 viên</v>
      </c>
      <c r="K1109" s="11" t="str">
        <f>'[4]Thuoc co truyen'!K77</f>
        <v>Viên</v>
      </c>
      <c r="L1109" s="42">
        <f>'[4]Thuoc co truyen'!L77</f>
        <v>324000</v>
      </c>
      <c r="M1109" s="42">
        <f>'[4]Thuoc co truyen'!M77</f>
        <v>480</v>
      </c>
      <c r="N1109" s="22">
        <f>'[4]Thuoc co truyen'!N77</f>
        <v>155520000</v>
      </c>
      <c r="O1109" s="62" t="str">
        <f>'[4]Thuoc co truyen'!O77</f>
        <v>Dược và vật tư y tế Thái Nguyên</v>
      </c>
      <c r="P1109" s="11" t="str">
        <f>'[4]Thuoc co truyen'!P77</f>
        <v>ĐY2</v>
      </c>
      <c r="Q1109" s="75" t="str">
        <f>'[4]Thuoc co truyen'!Q77</f>
        <v>Đến hết 31/12/2022</v>
      </c>
      <c r="R1109" s="16" t="str">
        <f t="shared" si="10"/>
        <v>236/QĐ-SYT</v>
      </c>
      <c r="S1109" s="17" t="str">
        <f t="shared" si="11"/>
        <v>Sở Y tế Thái Nguyên</v>
      </c>
    </row>
    <row r="1110" spans="1:19" ht="33.75">
      <c r="A1110" s="10">
        <v>1108</v>
      </c>
      <c r="B1110" s="76" t="str">
        <f>'[4]Thuoc co truyen'!B78</f>
        <v>Bổ huyết ích não</v>
      </c>
      <c r="C1110" s="11" t="str">
        <f>'[4]Thuoc co truyen'!C78</f>
        <v>Đương quy, Bạch quả</v>
      </c>
      <c r="D1110" s="11" t="str">
        <f>'[4]Thuoc co truyen'!D78</f>
        <v>300mg + 40mg</v>
      </c>
      <c r="E1110" s="11" t="str">
        <f>'[4]Thuoc co truyen'!E78</f>
        <v>VD-29530-18</v>
      </c>
      <c r="F1110" s="11" t="str">
        <f>'[4]Thuoc co truyen'!F78</f>
        <v>Uống</v>
      </c>
      <c r="G1110" s="11" t="str">
        <f>'[4]Thuoc co truyen'!G78</f>
        <v>Viên nang cứng</v>
      </c>
      <c r="H1110" s="11" t="str">
        <f>'[4]Thuoc co truyen'!H78</f>
        <v>Công ty TNHH Nam Dược</v>
      </c>
      <c r="I1110" s="11" t="str">
        <f>'[4]Thuoc co truyen'!I78</f>
        <v>Việt Nam</v>
      </c>
      <c r="J1110" s="16" t="str">
        <f>'[4]Thuoc co truyen'!J78</f>
        <v>Hộp 5 vỉ x 10 viên</v>
      </c>
      <c r="K1110" s="22" t="str">
        <f>'[4]Thuoc co truyen'!K78</f>
        <v>Viên</v>
      </c>
      <c r="L1110" s="42">
        <f>'[4]Thuoc co truyen'!L78</f>
        <v>126100</v>
      </c>
      <c r="M1110" s="42">
        <f>'[4]Thuoc co truyen'!M78</f>
        <v>1500</v>
      </c>
      <c r="N1110" s="22">
        <f>'[4]Thuoc co truyen'!N78</f>
        <v>189150000</v>
      </c>
      <c r="O1110" s="62" t="str">
        <f>'[4]Thuoc co truyen'!O78</f>
        <v>Dược và vật tư y tế Thái Nguyên</v>
      </c>
      <c r="P1110" s="11" t="str">
        <f>'[4]Thuoc co truyen'!P78</f>
        <v>ĐY2</v>
      </c>
      <c r="Q1110" s="75" t="str">
        <f>'[4]Thuoc co truyen'!Q78</f>
        <v>Đến hết 31/12/2022</v>
      </c>
      <c r="R1110" s="16" t="str">
        <f t="shared" si="10"/>
        <v>236/QĐ-SYT</v>
      </c>
      <c r="S1110" s="17" t="str">
        <f t="shared" si="11"/>
        <v>Sở Y tế Thái Nguyên</v>
      </c>
    </row>
    <row r="1111" spans="1:19" ht="45">
      <c r="A1111" s="10">
        <v>1109</v>
      </c>
      <c r="B1111" s="76" t="str">
        <f>'[4]Thuoc co truyen'!B79</f>
        <v>Dưỡng tâm an thần ĐDV</v>
      </c>
      <c r="C1111" s="11" t="str">
        <f>'[4]Thuoc co truyen'!C79</f>
        <v>Lá sen, Lá vông, Lạc tiên, Tâm sen, Bình vôi</v>
      </c>
      <c r="D1111" s="11" t="str">
        <f>'[4]Thuoc co truyen'!D79</f>
        <v>650mg + 500mg + 650mg + 150mg + 1200mg</v>
      </c>
      <c r="E1111" s="11" t="str">
        <f>'[4]Thuoc co truyen'!E79</f>
        <v>VD-35156-21</v>
      </c>
      <c r="F1111" s="11" t="str">
        <f>'[4]Thuoc co truyen'!F79</f>
        <v>Uống</v>
      </c>
      <c r="G1111" s="11" t="str">
        <f>'[4]Thuoc co truyen'!G79</f>
        <v>Viên nang cứng</v>
      </c>
      <c r="H1111" s="11" t="str">
        <f>'[4]Thuoc co truyen'!H79</f>
        <v>CTCP Dược phẩm Việt (Đông Dược Việt)</v>
      </c>
      <c r="I1111" s="11" t="str">
        <f>'[4]Thuoc co truyen'!I79</f>
        <v>Việt Nam</v>
      </c>
      <c r="J1111" s="16" t="str">
        <f>'[4]Thuoc co truyen'!J79</f>
        <v>Hộp 3 vỉ x 10 viên</v>
      </c>
      <c r="K1111" s="22" t="str">
        <f>'[4]Thuoc co truyen'!K79</f>
        <v>Viên</v>
      </c>
      <c r="L1111" s="42">
        <f>'[4]Thuoc co truyen'!L79</f>
        <v>3000</v>
      </c>
      <c r="M1111" s="42">
        <f>'[4]Thuoc co truyen'!M79</f>
        <v>1140</v>
      </c>
      <c r="N1111" s="22">
        <f>'[4]Thuoc co truyen'!N79</f>
        <v>3420000</v>
      </c>
      <c r="O1111" s="62" t="str">
        <f>'[4]Thuoc co truyen'!O79</f>
        <v>Dược và vật tư y tế Thái Nguyên</v>
      </c>
      <c r="P1111" s="11" t="str">
        <f>'[4]Thuoc co truyen'!P79</f>
        <v>ĐY2</v>
      </c>
      <c r="Q1111" s="75" t="str">
        <f>'[4]Thuoc co truyen'!Q79</f>
        <v>Đến hết 31/12/2022</v>
      </c>
      <c r="R1111" s="16" t="str">
        <f t="shared" si="10"/>
        <v>236/QĐ-SYT</v>
      </c>
      <c r="S1111" s="17" t="str">
        <f t="shared" si="11"/>
        <v>Sở Y tế Thái Nguyên</v>
      </c>
    </row>
    <row r="1112" spans="1:19" ht="45">
      <c r="A1112" s="10">
        <v>1110</v>
      </c>
      <c r="B1112" s="76" t="str">
        <f>'[4]Thuoc co truyen'!B80</f>
        <v>Viên an thần Rutynda</v>
      </c>
      <c r="C1112" s="11" t="str">
        <f>'[4]Thuoc co truyen'!C80</f>
        <v>Lá sen, Vông nem, Lạc tiên, Bình vôi</v>
      </c>
      <c r="D1112" s="11" t="str">
        <f>'[4]Thuoc co truyen'!D80</f>
        <v>480mg + 480mg + 480mg + 720mg</v>
      </c>
      <c r="E1112" s="11" t="str">
        <f>'[4]Thuoc co truyen'!E80</f>
        <v>VD-32551-19</v>
      </c>
      <c r="F1112" s="11" t="str">
        <f>'[4]Thuoc co truyen'!F80</f>
        <v>Uống</v>
      </c>
      <c r="G1112" s="11" t="str">
        <f>'[4]Thuoc co truyen'!G80</f>
        <v>Viên nang cứng</v>
      </c>
      <c r="H1112" s="11" t="str">
        <f>'[4]Thuoc co truyen'!H80</f>
        <v>CTCP Dược phẩm Việt (Đông Dược Việt)</v>
      </c>
      <c r="I1112" s="11" t="str">
        <f>'[4]Thuoc co truyen'!I80</f>
        <v>Việt Nam</v>
      </c>
      <c r="J1112" s="16" t="str">
        <f>'[4]Thuoc co truyen'!J80</f>
        <v>Hộp 3 vỉ x 10 viên</v>
      </c>
      <c r="K1112" s="11" t="str">
        <f>'[4]Thuoc co truyen'!K80</f>
        <v>Viên</v>
      </c>
      <c r="L1112" s="42">
        <f>'[4]Thuoc co truyen'!L80</f>
        <v>2000</v>
      </c>
      <c r="M1112" s="42">
        <f>'[4]Thuoc co truyen'!M80</f>
        <v>1485</v>
      </c>
      <c r="N1112" s="22">
        <f>'[4]Thuoc co truyen'!N80</f>
        <v>2970000</v>
      </c>
      <c r="O1112" s="62" t="str">
        <f>'[4]Thuoc co truyen'!O80</f>
        <v>Dược và vật tư y tế Thái Nguyên</v>
      </c>
      <c r="P1112" s="11" t="str">
        <f>'[4]Thuoc co truyen'!P80</f>
        <v>ĐY2</v>
      </c>
      <c r="Q1112" s="75" t="str">
        <f>'[4]Thuoc co truyen'!Q80</f>
        <v>Đến hết 31/12/2022</v>
      </c>
      <c r="R1112" s="16" t="str">
        <f t="shared" si="10"/>
        <v>236/QĐ-SYT</v>
      </c>
      <c r="S1112" s="17" t="str">
        <f t="shared" si="11"/>
        <v>Sở Y tế Thái Nguyên</v>
      </c>
    </row>
    <row r="1113" spans="1:19" ht="56.25">
      <c r="A1113" s="10">
        <v>1111</v>
      </c>
      <c r="B1113" s="76" t="str">
        <f>'[4]Thuoc co truyen'!B81</f>
        <v>Thuốc ho bổ phế chỉ khái lộ</v>
      </c>
      <c r="C1113" s="11" t="str">
        <f>'[4]Thuoc co truyen'!C81</f>
        <v>Bạch linh, Cát cánh, Tỳ bà diệp, Tang bạch bì, Ma hoàng, Mạch môn, Bạc hà, Bán hạ chế, Bách bộ, Mơ muối, Cam thảo, Bạch phàn, Tinh dầu bạc hà</v>
      </c>
      <c r="D1113" s="11" t="str">
        <f>'[4]Thuoc co truyen'!D81</f>
        <v>80ml: 0,576g + 1,092g + 2,88g + 2,0g + 0,42g + 0,772g + 1,864g + 1,336g + 2,986g + 1,3g + 0,378g + 0,132g + 0,08g</v>
      </c>
      <c r="E1113" s="11" t="str">
        <f>'[4]Thuoc co truyen'!E81</f>
        <v>VD-31660-19</v>
      </c>
      <c r="F1113" s="11" t="str">
        <f>'[4]Thuoc co truyen'!F81</f>
        <v>Uống</v>
      </c>
      <c r="G1113" s="11" t="str">
        <f>'[4]Thuoc co truyen'!G81</f>
        <v>Siro thuốc</v>
      </c>
      <c r="H1113" s="11" t="str">
        <f>'[4]Thuoc co truyen'!H81</f>
        <v>CTCP Dược phẩm Hà Nam</v>
      </c>
      <c r="I1113" s="11" t="str">
        <f>'[4]Thuoc co truyen'!I81</f>
        <v>Việt Nam</v>
      </c>
      <c r="J1113" s="16" t="str">
        <f>'[4]Thuoc co truyen'!J81</f>
        <v>Hộp 20 gói x 5ml</v>
      </c>
      <c r="K1113" s="22" t="str">
        <f>'[4]Thuoc co truyen'!K81</f>
        <v>Gói</v>
      </c>
      <c r="L1113" s="42">
        <f>'[4]Thuoc co truyen'!L81</f>
        <v>42000</v>
      </c>
      <c r="M1113" s="42">
        <f>'[4]Thuoc co truyen'!M81</f>
        <v>2500</v>
      </c>
      <c r="N1113" s="22">
        <f>'[4]Thuoc co truyen'!N81</f>
        <v>105000000</v>
      </c>
      <c r="O1113" s="62" t="str">
        <f>'[4]Thuoc co truyen'!O81</f>
        <v>Dược và vật tư y tế Thái Nguyên</v>
      </c>
      <c r="P1113" s="11" t="str">
        <f>'[4]Thuoc co truyen'!P81</f>
        <v>ĐY2</v>
      </c>
      <c r="Q1113" s="75" t="str">
        <f>'[4]Thuoc co truyen'!Q81</f>
        <v>Đến hết 31/12/2022</v>
      </c>
      <c r="R1113" s="16" t="str">
        <f t="shared" ref="R1113:R1133" si="12">$R$1047</f>
        <v>236/QĐ-SYT</v>
      </c>
      <c r="S1113" s="17" t="str">
        <f t="shared" ref="S1113:S1134" si="13">$S$1047</f>
        <v>Sở Y tế Thái Nguyên</v>
      </c>
    </row>
    <row r="1114" spans="1:19" ht="56.25">
      <c r="A1114" s="10">
        <v>1112</v>
      </c>
      <c r="B1114" s="76" t="str">
        <f>'[4]Thuoc co truyen'!B82</f>
        <v>Thuốc ho bổ phế chỉ khái lộ</v>
      </c>
      <c r="C1114" s="11" t="str">
        <f>'[4]Thuoc co truyen'!C82</f>
        <v>Bạch linh, Cát cánh, Tỳ bà diệp, Tang bạch bì, Ma hoàng, Mạch môn, Bạc hà, Bán hạ chế, Bách bộ, Mơ muối, Cam thảo, Bạch phàn, Tinh dầu bạc hà</v>
      </c>
      <c r="D1114" s="11" t="str">
        <f>'[4]Thuoc co truyen'!D82</f>
        <v>80ml: 0,576g + 1,092g + 2,88g + 2,0g + 0,42g + 0,772g + 1,864g + 1,336g + 2,986g + 1,3g + 0,378g + 0,132g + 0,08g</v>
      </c>
      <c r="E1114" s="11" t="str">
        <f>'[4]Thuoc co truyen'!E82</f>
        <v>VD-31660-19</v>
      </c>
      <c r="F1114" s="11" t="str">
        <f>'[4]Thuoc co truyen'!F82</f>
        <v>Uống</v>
      </c>
      <c r="G1114" s="11" t="str">
        <f>'[4]Thuoc co truyen'!G82</f>
        <v>Siro thuốc</v>
      </c>
      <c r="H1114" s="11" t="str">
        <f>'[4]Thuoc co truyen'!H82</f>
        <v>CTCP Dược phẩm Hà Nam</v>
      </c>
      <c r="I1114" s="11" t="str">
        <f>'[4]Thuoc co truyen'!I82</f>
        <v>Việt Nam</v>
      </c>
      <c r="J1114" s="16" t="str">
        <f>'[4]Thuoc co truyen'!J82</f>
        <v>Hộp 1 lọ 100ml</v>
      </c>
      <c r="K1114" s="22" t="str">
        <f>'[4]Thuoc co truyen'!K82</f>
        <v>Lọ</v>
      </c>
      <c r="L1114" s="42">
        <f>'[4]Thuoc co truyen'!L82</f>
        <v>17620</v>
      </c>
      <c r="M1114" s="42">
        <f>'[4]Thuoc co truyen'!M82</f>
        <v>10500</v>
      </c>
      <c r="N1114" s="22">
        <f>'[4]Thuoc co truyen'!N82</f>
        <v>185010000</v>
      </c>
      <c r="O1114" s="62" t="str">
        <f>'[4]Thuoc co truyen'!O82</f>
        <v>Dược và vật tư y tế Thái Nguyên</v>
      </c>
      <c r="P1114" s="11" t="str">
        <f>'[4]Thuoc co truyen'!P82</f>
        <v>ĐY2</v>
      </c>
      <c r="Q1114" s="75" t="str">
        <f>'[4]Thuoc co truyen'!Q82</f>
        <v>Đến hết 31/12/2022</v>
      </c>
      <c r="R1114" s="16" t="str">
        <f t="shared" si="12"/>
        <v>236/QĐ-SYT</v>
      </c>
      <c r="S1114" s="17" t="str">
        <f t="shared" si="13"/>
        <v>Sở Y tế Thái Nguyên</v>
      </c>
    </row>
    <row r="1115" spans="1:19" ht="33.75">
      <c r="A1115" s="10">
        <v>1113</v>
      </c>
      <c r="B1115" s="76" t="str">
        <f>'[4]Thuoc co truyen'!B83</f>
        <v>Thuốc ho Tartaricus</v>
      </c>
      <c r="C1115" s="11" t="str">
        <f>'[4]Thuoc co truyen'!C83</f>
        <v>Cát cánh, Kinh giới, Tử uyển, Bách bộ, Hạnh nhân, Cam thảo, Trần bì, Mạch môn</v>
      </c>
      <c r="D1115" s="11" t="str">
        <f>'[4]Thuoc co truyen'!D83</f>
        <v>100ml: 6g + 10g + 10g + 10g + 10g + 8g + 8g + 10g</v>
      </c>
      <c r="E1115" s="11" t="str">
        <f>'[4]Thuoc co truyen'!E83</f>
        <v>VD-33713-19</v>
      </c>
      <c r="F1115" s="11" t="str">
        <f>'[4]Thuoc co truyen'!F83</f>
        <v>Uống</v>
      </c>
      <c r="G1115" s="11" t="str">
        <f>'[4]Thuoc co truyen'!G83</f>
        <v>Siro thuốc</v>
      </c>
      <c r="H1115" s="11" t="str">
        <f>'[4]Thuoc co truyen'!H83</f>
        <v>CTCP Dược VTYT Quảng Ninh</v>
      </c>
      <c r="I1115" s="11" t="str">
        <f>'[4]Thuoc co truyen'!I83</f>
        <v>Việt Nam</v>
      </c>
      <c r="J1115" s="16" t="str">
        <f>'[4]Thuoc co truyen'!J83</f>
        <v>Hộp 1 chai 100ml</v>
      </c>
      <c r="K1115" s="22" t="str">
        <f>'[4]Thuoc co truyen'!K83</f>
        <v>Chai</v>
      </c>
      <c r="L1115" s="42">
        <f>'[4]Thuoc co truyen'!L83</f>
        <v>2950</v>
      </c>
      <c r="M1115" s="42">
        <f>'[4]Thuoc co truyen'!M83</f>
        <v>19500</v>
      </c>
      <c r="N1115" s="22">
        <f>'[4]Thuoc co truyen'!N83</f>
        <v>57525000</v>
      </c>
      <c r="O1115" s="62" t="str">
        <f>'[4]Thuoc co truyen'!O83</f>
        <v>Dược và vật tư y tế Thái Nguyên</v>
      </c>
      <c r="P1115" s="11" t="str">
        <f>'[4]Thuoc co truyen'!P83</f>
        <v>ĐY2</v>
      </c>
      <c r="Q1115" s="75" t="str">
        <f>'[4]Thuoc co truyen'!Q83</f>
        <v>Đến hết 31/12/2022</v>
      </c>
      <c r="R1115" s="16" t="str">
        <f t="shared" si="12"/>
        <v>236/QĐ-SYT</v>
      </c>
      <c r="S1115" s="17" t="str">
        <f t="shared" si="13"/>
        <v>Sở Y tế Thái Nguyên</v>
      </c>
    </row>
    <row r="1116" spans="1:19" ht="67.5">
      <c r="A1116" s="10">
        <v>1114</v>
      </c>
      <c r="B1116" s="76" t="str">
        <f>'[4]Thuoc co truyen'!B84</f>
        <v>Hoạt huyết Thephaco</v>
      </c>
      <c r="C1116" s="11" t="str">
        <f>'[4]Thuoc co truyen'!C84</f>
        <v>Ngưu tất, Đương quy, Xuyên khung, Ích mẫu, Sinh địa</v>
      </c>
      <c r="D1116" s="11" t="str">
        <f>'[4]Thuoc co truyen'!D84</f>
        <v>140mg + 300mg + 60mg + 140mg + 300mg</v>
      </c>
      <c r="E1116" s="11" t="str">
        <f>'[4]Thuoc co truyen'!E84</f>
        <v>VD-21708-14</v>
      </c>
      <c r="F1116" s="11" t="str">
        <f>'[4]Thuoc co truyen'!F84</f>
        <v>Uống</v>
      </c>
      <c r="G1116" s="11" t="str">
        <f>'[4]Thuoc co truyen'!G84</f>
        <v>Viên nén bao đường</v>
      </c>
      <c r="H1116" s="11" t="str">
        <f>'[4]Thuoc co truyen'!H84</f>
        <v>Nhà máy sản xuất thuốc đông dược- CTCP Dược - VTYT Thanh Hóa</v>
      </c>
      <c r="I1116" s="11" t="str">
        <f>'[4]Thuoc co truyen'!I84</f>
        <v>Việt Nam</v>
      </c>
      <c r="J1116" s="16" t="str">
        <f>'[4]Thuoc co truyen'!J84</f>
        <v>Hộp 5 vỉ x 20 viên</v>
      </c>
      <c r="K1116" s="22" t="str">
        <f>'[4]Thuoc co truyen'!K84</f>
        <v>Viên</v>
      </c>
      <c r="L1116" s="42">
        <f>'[4]Thuoc co truyen'!L84</f>
        <v>180000</v>
      </c>
      <c r="M1116" s="42">
        <f>'[4]Thuoc co truyen'!M84</f>
        <v>850</v>
      </c>
      <c r="N1116" s="22">
        <f>'[4]Thuoc co truyen'!N84</f>
        <v>153000000</v>
      </c>
      <c r="O1116" s="62" t="str">
        <f>'[4]Thuoc co truyen'!O84</f>
        <v>Dược và vật tư y tế Thái Nguyên</v>
      </c>
      <c r="P1116" s="11" t="str">
        <f>'[4]Thuoc co truyen'!P84</f>
        <v>ĐY2</v>
      </c>
      <c r="Q1116" s="75" t="str">
        <f>'[4]Thuoc co truyen'!Q84</f>
        <v>Đến hết 31/12/2022</v>
      </c>
      <c r="R1116" s="16" t="str">
        <f t="shared" si="12"/>
        <v>236/QĐ-SYT</v>
      </c>
      <c r="S1116" s="17" t="str">
        <f t="shared" si="13"/>
        <v>Sở Y tế Thái Nguyên</v>
      </c>
    </row>
    <row r="1117" spans="1:19" ht="33.75">
      <c r="A1117" s="10">
        <v>1115</v>
      </c>
      <c r="B1117" s="76" t="str">
        <f>'[4]Thuoc co truyen'!B85</f>
        <v>Thông huyết tiêu nề DHD</v>
      </c>
      <c r="C1117" s="11" t="str">
        <f>'[4]Thuoc co truyen'!C85</f>
        <v>Huyết giác</v>
      </c>
      <c r="D1117" s="11" t="str">
        <f>'[4]Thuoc co truyen'!D85</f>
        <v>2,4g</v>
      </c>
      <c r="E1117" s="11" t="str">
        <f>'[4]Thuoc co truyen'!E85</f>
        <v>VD-27246-17</v>
      </c>
      <c r="F1117" s="11" t="str">
        <f>'[4]Thuoc co truyen'!F85</f>
        <v>Uống</v>
      </c>
      <c r="G1117" s="11" t="str">
        <f>'[4]Thuoc co truyen'!G85</f>
        <v>Viên nén bao phim</v>
      </c>
      <c r="H1117" s="11" t="str">
        <f>'[4]Thuoc co truyen'!H85</f>
        <v>CTCP Dược VTYT Hải Dương</v>
      </c>
      <c r="I1117" s="11" t="str">
        <f>'[4]Thuoc co truyen'!I85</f>
        <v>Việt Nam</v>
      </c>
      <c r="J1117" s="16" t="str">
        <f>'[4]Thuoc co truyen'!J85</f>
        <v>Hộp 10 vỉ x 10 viên</v>
      </c>
      <c r="K1117" s="11" t="str">
        <f>'[4]Thuoc co truyen'!K85</f>
        <v>Viên</v>
      </c>
      <c r="L1117" s="42">
        <f>'[4]Thuoc co truyen'!L85</f>
        <v>28000</v>
      </c>
      <c r="M1117" s="42">
        <f>'[4]Thuoc co truyen'!M85</f>
        <v>1750</v>
      </c>
      <c r="N1117" s="22">
        <f>'[4]Thuoc co truyen'!N85</f>
        <v>49000000</v>
      </c>
      <c r="O1117" s="62" t="str">
        <f>'[4]Thuoc co truyen'!O85</f>
        <v>Dược và vật tư y tế Thái Nguyên</v>
      </c>
      <c r="P1117" s="11" t="str">
        <f>'[4]Thuoc co truyen'!P85</f>
        <v>ĐY2</v>
      </c>
      <c r="Q1117" s="75" t="str">
        <f>'[4]Thuoc co truyen'!Q85</f>
        <v>Đến hết 31/12/2022</v>
      </c>
      <c r="R1117" s="16" t="str">
        <f t="shared" si="12"/>
        <v>236/QĐ-SYT</v>
      </c>
      <c r="S1117" s="17" t="str">
        <f t="shared" si="13"/>
        <v>Sở Y tế Thái Nguyên</v>
      </c>
    </row>
    <row r="1118" spans="1:19" ht="56.25">
      <c r="A1118" s="10">
        <v>1116</v>
      </c>
      <c r="B1118" s="76" t="str">
        <f>'[4]Thuoc co truyen'!B86</f>
        <v>Viên sáng mắt</v>
      </c>
      <c r="C1118" s="11" t="str">
        <f>'[4]Thuoc co truyen'!C86</f>
        <v>Bạch tật lê, Bạch thược, Câu kỷ tử, Cúc hoa, Mẫu đơn bì, Đương quy, Hoài sơn, Phục linh, Thục địa, Sơn thù, Thạch quyết minh, Trạch tả</v>
      </c>
      <c r="D1118" s="11" t="str">
        <f>'[4]Thuoc co truyen'!D86</f>
        <v>300mg + 200mg + 300mg + 300mg + 200mg + 200mg + 150mg + 200mg + 50mg + 200mg + 200mg + 200mg</v>
      </c>
      <c r="E1118" s="11" t="str">
        <f>'[4]Thuoc co truyen'!E86</f>
        <v>VD-31663-19</v>
      </c>
      <c r="F1118" s="11" t="str">
        <f>'[4]Thuoc co truyen'!F86</f>
        <v>Uống</v>
      </c>
      <c r="G1118" s="11" t="str">
        <f>'[4]Thuoc co truyen'!G86</f>
        <v>Viên nang cứng</v>
      </c>
      <c r="H1118" s="11" t="str">
        <f>'[4]Thuoc co truyen'!H86</f>
        <v>CTCP Dược phẩm Hà Nam</v>
      </c>
      <c r="I1118" s="11" t="str">
        <f>'[4]Thuoc co truyen'!I86</f>
        <v>Việt Nam</v>
      </c>
      <c r="J1118" s="16" t="str">
        <f>'[4]Thuoc co truyen'!J86</f>
        <v>Hộp 5 vỉ; 10 vỉ x 10 viên</v>
      </c>
      <c r="K1118" s="11" t="str">
        <f>'[4]Thuoc co truyen'!K86</f>
        <v>Viên</v>
      </c>
      <c r="L1118" s="42">
        <f>'[4]Thuoc co truyen'!L86</f>
        <v>27000</v>
      </c>
      <c r="M1118" s="42">
        <f>'[4]Thuoc co truyen'!M86</f>
        <v>889</v>
      </c>
      <c r="N1118" s="22">
        <f>'[4]Thuoc co truyen'!N86</f>
        <v>24003000</v>
      </c>
      <c r="O1118" s="62" t="str">
        <f>'[4]Thuoc co truyen'!O86</f>
        <v>Dược và vật tư y tế Thái Nguyên</v>
      </c>
      <c r="P1118" s="11" t="str">
        <f>'[4]Thuoc co truyen'!P86</f>
        <v>ĐY2</v>
      </c>
      <c r="Q1118" s="75" t="str">
        <f>'[4]Thuoc co truyen'!Q86</f>
        <v>Đến hết 31/12/2022</v>
      </c>
      <c r="R1118" s="16" t="str">
        <f t="shared" si="12"/>
        <v>236/QĐ-SYT</v>
      </c>
      <c r="S1118" s="17" t="str">
        <f t="shared" si="13"/>
        <v>Sở Y tế Thái Nguyên</v>
      </c>
    </row>
    <row r="1119" spans="1:19" ht="33.75">
      <c r="A1119" s="10">
        <v>1117</v>
      </c>
      <c r="B1119" s="76" t="str">
        <f>'[4]Thuoc co truyen'!B87</f>
        <v>Boganic</v>
      </c>
      <c r="C1119" s="11" t="str">
        <f>'[4]Thuoc co truyen'!C87</f>
        <v>Actiso, Rau đắng đất, Bìm bìm</v>
      </c>
      <c r="D1119" s="11" t="str">
        <f>'[4]Thuoc co truyen'!D87</f>
        <v>85mg + 64mg + 6,4mg</v>
      </c>
      <c r="E1119" s="11" t="str">
        <f>'[4]Thuoc co truyen'!E87</f>
        <v>VD-19790-13</v>
      </c>
      <c r="F1119" s="11" t="str">
        <f>'[4]Thuoc co truyen'!F87</f>
        <v>Uống</v>
      </c>
      <c r="G1119" s="11" t="str">
        <f>'[4]Thuoc co truyen'!G87</f>
        <v>Viên bao phim</v>
      </c>
      <c r="H1119" s="11" t="str">
        <f>'[4]Thuoc co truyen'!H87</f>
        <v>CTCP Công nghệ Cao Traphaco</v>
      </c>
      <c r="I1119" s="11" t="str">
        <f>'[4]Thuoc co truyen'!I87</f>
        <v>Việt Nam</v>
      </c>
      <c r="J1119" s="16" t="str">
        <f>'[4]Thuoc co truyen'!J87</f>
        <v>Hộp 5 vỉ x 20 viên</v>
      </c>
      <c r="K1119" s="22" t="str">
        <f>'[4]Thuoc co truyen'!K87</f>
        <v>Viên</v>
      </c>
      <c r="L1119" s="42">
        <f>'[4]Thuoc co truyen'!L87</f>
        <v>450300</v>
      </c>
      <c r="M1119" s="42">
        <f>'[4]Thuoc co truyen'!M87</f>
        <v>650</v>
      </c>
      <c r="N1119" s="22">
        <f>'[4]Thuoc co truyen'!N87</f>
        <v>292695000</v>
      </c>
      <c r="O1119" s="62" t="str">
        <f>'[4]Thuoc co truyen'!O87</f>
        <v>Traphaco</v>
      </c>
      <c r="P1119" s="11" t="str">
        <f>'[4]Thuoc co truyen'!P87</f>
        <v>ĐY1</v>
      </c>
      <c r="Q1119" s="75" t="str">
        <f>'[4]Thuoc co truyen'!Q87</f>
        <v>Đến hết 31/12/2022</v>
      </c>
      <c r="R1119" s="16" t="str">
        <f t="shared" si="12"/>
        <v>236/QĐ-SYT</v>
      </c>
      <c r="S1119" s="17" t="str">
        <f t="shared" si="13"/>
        <v>Sở Y tế Thái Nguyên</v>
      </c>
    </row>
    <row r="1120" spans="1:19" ht="33.75">
      <c r="A1120" s="10">
        <v>1118</v>
      </c>
      <c r="B1120" s="76" t="str">
        <f>'[4]Thuoc co truyen'!B88</f>
        <v>Boganic Forte</v>
      </c>
      <c r="C1120" s="11" t="str">
        <f>'[4]Thuoc co truyen'!C88</f>
        <v>Actiso, Rau đắng đất, Bìm bìm</v>
      </c>
      <c r="D1120" s="11" t="str">
        <f>'[4]Thuoc co truyen'!D88</f>
        <v>170mg + 128mg + 13,6mg</v>
      </c>
      <c r="E1120" s="11" t="str">
        <f>'[4]Thuoc co truyen'!E88</f>
        <v>VD-19791-13</v>
      </c>
      <c r="F1120" s="11" t="str">
        <f>'[4]Thuoc co truyen'!F88</f>
        <v>Uống</v>
      </c>
      <c r="G1120" s="11" t="str">
        <f>'[4]Thuoc co truyen'!G88</f>
        <v>Viên nang mềm</v>
      </c>
      <c r="H1120" s="11" t="str">
        <f>'[4]Thuoc co truyen'!H88</f>
        <v>CTCP Công nghệ Cao Traphaco</v>
      </c>
      <c r="I1120" s="11" t="str">
        <f>'[4]Thuoc co truyen'!I88</f>
        <v>Việt Nam</v>
      </c>
      <c r="J1120" s="16" t="str">
        <f>'[4]Thuoc co truyen'!J88</f>
        <v>Hộp 10 vỉ x 10 viên</v>
      </c>
      <c r="K1120" s="11" t="str">
        <f>'[4]Thuoc co truyen'!K88</f>
        <v>Viên</v>
      </c>
      <c r="L1120" s="42">
        <f>'[4]Thuoc co truyen'!L88</f>
        <v>120000</v>
      </c>
      <c r="M1120" s="42">
        <f>'[4]Thuoc co truyen'!M88</f>
        <v>1800</v>
      </c>
      <c r="N1120" s="22">
        <f>'[4]Thuoc co truyen'!N88</f>
        <v>216000000</v>
      </c>
      <c r="O1120" s="62" t="str">
        <f>'[4]Thuoc co truyen'!O88</f>
        <v>Traphaco</v>
      </c>
      <c r="P1120" s="11" t="str">
        <f>'[4]Thuoc co truyen'!P88</f>
        <v>ĐY1</v>
      </c>
      <c r="Q1120" s="75" t="str">
        <f>'[4]Thuoc co truyen'!Q88</f>
        <v>Đến hết 31/12/2022</v>
      </c>
      <c r="R1120" s="16" t="str">
        <f t="shared" si="12"/>
        <v>236/QĐ-SYT</v>
      </c>
      <c r="S1120" s="17" t="str">
        <f t="shared" si="13"/>
        <v>Sở Y tế Thái Nguyên</v>
      </c>
    </row>
    <row r="1121" spans="1:19" ht="33.75">
      <c r="A1121" s="10">
        <v>1119</v>
      </c>
      <c r="B1121" s="76" t="str">
        <f>'[4]Thuoc co truyen'!B89</f>
        <v>Thuốc trị viêm đại tràng Tradin extra</v>
      </c>
      <c r="C1121" s="11" t="str">
        <f>'[4]Thuoc co truyen'!C89</f>
        <v>Kha tử, Mộc hương, Hoàng liên, Bạch truật, Cam thảo, Bạch thược</v>
      </c>
      <c r="D1121" s="11" t="str">
        <f>'[4]Thuoc co truyen'!D89</f>
        <v>260mg + 250mg + 52mg + 50mg + 24mg + 18mg</v>
      </c>
      <c r="E1121" s="11" t="str">
        <f>'[4]Thuoc co truyen'!E89</f>
        <v>VD-24477-16</v>
      </c>
      <c r="F1121" s="11" t="str">
        <f>'[4]Thuoc co truyen'!F89</f>
        <v>Uống</v>
      </c>
      <c r="G1121" s="11" t="str">
        <f>'[4]Thuoc co truyen'!G89</f>
        <v>Viên nang cứng</v>
      </c>
      <c r="H1121" s="11" t="str">
        <f>'[4]Thuoc co truyen'!H89</f>
        <v>CTCP Công nghệ Cao Traphaco</v>
      </c>
      <c r="I1121" s="11" t="str">
        <f>'[4]Thuoc co truyen'!I89</f>
        <v>Việt Nam</v>
      </c>
      <c r="J1121" s="16" t="str">
        <f>'[4]Thuoc co truyen'!J89</f>
        <v>Hộp 2 vỉ x 10 viên</v>
      </c>
      <c r="K1121" s="22" t="str">
        <f>'[4]Thuoc co truyen'!K89</f>
        <v>Viên</v>
      </c>
      <c r="L1121" s="42">
        <f>'[4]Thuoc co truyen'!L89</f>
        <v>15200</v>
      </c>
      <c r="M1121" s="42">
        <f>'[4]Thuoc co truyen'!M89</f>
        <v>1350</v>
      </c>
      <c r="N1121" s="22">
        <f>'[4]Thuoc co truyen'!N89</f>
        <v>20520000</v>
      </c>
      <c r="O1121" s="62" t="str">
        <f>'[4]Thuoc co truyen'!O89</f>
        <v>Traphaco</v>
      </c>
      <c r="P1121" s="11" t="str">
        <f>'[4]Thuoc co truyen'!P89</f>
        <v>ĐY2</v>
      </c>
      <c r="Q1121" s="75" t="str">
        <f>'[4]Thuoc co truyen'!Q89</f>
        <v>Đến hết 31/12/2022</v>
      </c>
      <c r="R1121" s="16" t="str">
        <f t="shared" si="12"/>
        <v>236/QĐ-SYT</v>
      </c>
      <c r="S1121" s="17" t="str">
        <f t="shared" si="13"/>
        <v>Sở Y tế Thái Nguyên</v>
      </c>
    </row>
    <row r="1122" spans="1:19" ht="33.75">
      <c r="A1122" s="10">
        <v>1120</v>
      </c>
      <c r="B1122" s="76" t="str">
        <f>'[4]Thuoc co truyen'!B90</f>
        <v>Sáng mắt</v>
      </c>
      <c r="C1122" s="11" t="str">
        <f>'[4]Thuoc co truyen'!C90</f>
        <v>Thục địa, Hoài sơn, Trạch tả, Cúc hoa, Thảo quyết minh, Hạ khô thảo, Hà thủ ô đỏ, Đương quy</v>
      </c>
      <c r="D1122" s="11" t="str">
        <f>'[4]Thuoc co truyen'!D90</f>
        <v>206mg + 247mg + 206mg + 112mg + 286mg + 50mg + 221mg + 160mg</v>
      </c>
      <c r="E1122" s="11" t="str">
        <f>'[4]Thuoc co truyen'!E90</f>
        <v>VD-21455-14</v>
      </c>
      <c r="F1122" s="11" t="str">
        <f>'[4]Thuoc co truyen'!F90</f>
        <v>Uống</v>
      </c>
      <c r="G1122" s="11" t="str">
        <f>'[4]Thuoc co truyen'!G90</f>
        <v>Viên nang mềm</v>
      </c>
      <c r="H1122" s="11" t="str">
        <f>'[4]Thuoc co truyen'!H90</f>
        <v>CTCP Công nghệ Cao Traphaco</v>
      </c>
      <c r="I1122" s="11" t="str">
        <f>'[4]Thuoc co truyen'!I90</f>
        <v>Việt Nam</v>
      </c>
      <c r="J1122" s="16" t="str">
        <f>'[4]Thuoc co truyen'!J90</f>
        <v>Hộp 3 vỉ x 10 viên</v>
      </c>
      <c r="K1122" s="22" t="str">
        <f>'[4]Thuoc co truyen'!K90</f>
        <v>Viên</v>
      </c>
      <c r="L1122" s="42">
        <f>'[4]Thuoc co truyen'!L90</f>
        <v>76500</v>
      </c>
      <c r="M1122" s="42">
        <f>'[4]Thuoc co truyen'!M90</f>
        <v>2067</v>
      </c>
      <c r="N1122" s="22">
        <f>'[4]Thuoc co truyen'!N90</f>
        <v>158125500</v>
      </c>
      <c r="O1122" s="62" t="str">
        <f>'[4]Thuoc co truyen'!O90</f>
        <v>Traphaco</v>
      </c>
      <c r="P1122" s="11" t="str">
        <f>'[4]Thuoc co truyen'!P90</f>
        <v>ĐY2</v>
      </c>
      <c r="Q1122" s="75" t="str">
        <f>'[4]Thuoc co truyen'!Q90</f>
        <v>Đến hết 31/12/2022</v>
      </c>
      <c r="R1122" s="16" t="str">
        <f t="shared" si="12"/>
        <v>236/QĐ-SYT</v>
      </c>
      <c r="S1122" s="17" t="str">
        <f t="shared" si="13"/>
        <v>Sở Y tế Thái Nguyên</v>
      </c>
    </row>
    <row r="1123" spans="1:19" ht="45">
      <c r="A1123" s="10">
        <v>1121</v>
      </c>
      <c r="B1123" s="76" t="str">
        <f>'[4]Thuoc co truyen'!B91</f>
        <v>Cồn xoa bóp Jamda</v>
      </c>
      <c r="C1123" s="11" t="str">
        <f>'[4]Thuoc co truyen'!C91</f>
        <v>Ô đầu, Địa liền, Đại hồi, Quế nhục, Thiên niên kiện, Uy Linh tiên, Mã tiền, Huyết giác, Xuyên khung, Tế tân, Methyl salicylat</v>
      </c>
      <c r="D1123" s="11" t="str">
        <f>'[4]Thuoc co truyen'!D91</f>
        <v>50ml: 500mg + 500mg + 500mg + 500mg + 500mg + 500mg + 500mg + 500mg + 500mg + 500mg + 5ml</v>
      </c>
      <c r="E1123" s="11" t="str">
        <f>'[4]Thuoc co truyen'!E91</f>
        <v>VD-21803-14</v>
      </c>
      <c r="F1123" s="11" t="str">
        <f>'[4]Thuoc co truyen'!F91</f>
        <v>Dùng ngoài</v>
      </c>
      <c r="G1123" s="11" t="str">
        <f>'[4]Thuoc co truyen'!G91</f>
        <v>Cồn xoa bóp</v>
      </c>
      <c r="H1123" s="11" t="str">
        <f>'[4]Thuoc co truyen'!H91</f>
        <v>CTCP Công nghệ Cao Traphaco</v>
      </c>
      <c r="I1123" s="11" t="str">
        <f>'[4]Thuoc co truyen'!I91</f>
        <v>Việt Nam</v>
      </c>
      <c r="J1123" s="16" t="str">
        <f>'[4]Thuoc co truyen'!J91</f>
        <v>Hộp 1 lọ xịt 50ml</v>
      </c>
      <c r="K1123" s="11" t="str">
        <f>'[4]Thuoc co truyen'!K91</f>
        <v>Lọ</v>
      </c>
      <c r="L1123" s="42">
        <f>'[4]Thuoc co truyen'!L91</f>
        <v>15140</v>
      </c>
      <c r="M1123" s="42">
        <f>'[4]Thuoc co truyen'!M91</f>
        <v>18000</v>
      </c>
      <c r="N1123" s="22">
        <f>'[4]Thuoc co truyen'!N91</f>
        <v>272520000</v>
      </c>
      <c r="O1123" s="62" t="str">
        <f>'[4]Thuoc co truyen'!O91</f>
        <v>Traphaco</v>
      </c>
      <c r="P1123" s="11" t="str">
        <f>'[4]Thuoc co truyen'!P91</f>
        <v>ĐY2</v>
      </c>
      <c r="Q1123" s="75" t="str">
        <f>'[4]Thuoc co truyen'!Q91</f>
        <v>Đến hết 31/12/2022</v>
      </c>
      <c r="R1123" s="16" t="str">
        <f t="shared" si="12"/>
        <v>236/QĐ-SYT</v>
      </c>
      <c r="S1123" s="17" t="str">
        <f t="shared" si="13"/>
        <v>Sở Y tế Thái Nguyên</v>
      </c>
    </row>
    <row r="1124" spans="1:19" ht="22.5">
      <c r="A1124" s="10">
        <v>1122</v>
      </c>
      <c r="B1124" s="76" t="str">
        <f>'[4]Thuoc co truyen'!B92</f>
        <v>Cyganic</v>
      </c>
      <c r="C1124" s="11" t="str">
        <f>'[4]Thuoc co truyen'!C92</f>
        <v>Actiso</v>
      </c>
      <c r="D1124" s="11" t="str">
        <f>'[4]Thuoc co truyen'!D92</f>
        <v>80mg</v>
      </c>
      <c r="E1124" s="11" t="str">
        <f>'[4]Thuoc co truyen'!E92</f>
        <v>VD-32010-19</v>
      </c>
      <c r="F1124" s="11" t="str">
        <f>'[4]Thuoc co truyen'!F92</f>
        <v>Uống</v>
      </c>
      <c r="G1124" s="11" t="str">
        <f>'[4]Thuoc co truyen'!G92</f>
        <v>Viên nén bao phim</v>
      </c>
      <c r="H1124" s="11" t="str">
        <f>'[4]Thuoc co truyen'!H92</f>
        <v>CTCP Dược phẩm VCP</v>
      </c>
      <c r="I1124" s="11" t="str">
        <f>'[4]Thuoc co truyen'!I92</f>
        <v>Việt Nam</v>
      </c>
      <c r="J1124" s="16" t="str">
        <f>'[4]Thuoc co truyen'!J92</f>
        <v>Hộp 10 vỉ x 10 viên</v>
      </c>
      <c r="K1124" s="11" t="str">
        <f>'[4]Thuoc co truyen'!K92</f>
        <v>Viên</v>
      </c>
      <c r="L1124" s="42">
        <f>'[4]Thuoc co truyen'!L92</f>
        <v>10000</v>
      </c>
      <c r="M1124" s="42">
        <f>'[4]Thuoc co truyen'!M92</f>
        <v>690</v>
      </c>
      <c r="N1124" s="22">
        <f>'[4]Thuoc co truyen'!N92</f>
        <v>6900000</v>
      </c>
      <c r="O1124" s="62" t="str">
        <f>'[4]Thuoc co truyen'!O92</f>
        <v>Dược phẩm VCP</v>
      </c>
      <c r="P1124" s="11" t="str">
        <f>'[4]Thuoc co truyen'!P92</f>
        <v>ĐY2</v>
      </c>
      <c r="Q1124" s="75" t="str">
        <f>'[4]Thuoc co truyen'!Q92</f>
        <v>Đến hết 31/12/2022</v>
      </c>
      <c r="R1124" s="16" t="str">
        <f t="shared" si="12"/>
        <v>236/QĐ-SYT</v>
      </c>
      <c r="S1124" s="17" t="str">
        <f t="shared" si="13"/>
        <v>Sở Y tế Thái Nguyên</v>
      </c>
    </row>
    <row r="1125" spans="1:19" ht="22.5">
      <c r="A1125" s="10">
        <v>1123</v>
      </c>
      <c r="B1125" s="76" t="str">
        <f>'[4]Thuoc co truyen'!B93</f>
        <v>Dưỡng can tiêu độc</v>
      </c>
      <c r="C1125" s="11" t="str">
        <f>'[4]Thuoc co truyen'!C93</f>
        <v>Diệp hạ châu, Nhân trần, Cỏ nhọ nồi</v>
      </c>
      <c r="D1125" s="11" t="str">
        <f>'[4]Thuoc co truyen'!D93</f>
        <v>71,5mg + 35mg + 31,8mg</v>
      </c>
      <c r="E1125" s="11" t="str">
        <f>'[4]Thuoc co truyen'!E93</f>
        <v>VD-32931-19</v>
      </c>
      <c r="F1125" s="11" t="str">
        <f>'[4]Thuoc co truyen'!F93</f>
        <v>Uống</v>
      </c>
      <c r="G1125" s="11" t="str">
        <f>'[4]Thuoc co truyen'!G93</f>
        <v>Viên nang cứng</v>
      </c>
      <c r="H1125" s="11" t="str">
        <f>'[4]Thuoc co truyen'!H93</f>
        <v>CTCP Dược phẩm VCP</v>
      </c>
      <c r="I1125" s="11" t="str">
        <f>'[4]Thuoc co truyen'!I93</f>
        <v>Việt Nam</v>
      </c>
      <c r="J1125" s="16" t="str">
        <f>'[4]Thuoc co truyen'!J93</f>
        <v>Hộp 10 vỉ x 10 viên</v>
      </c>
      <c r="K1125" s="22" t="str">
        <f>'[4]Thuoc co truyen'!K93</f>
        <v>Viên</v>
      </c>
      <c r="L1125" s="42">
        <f>'[4]Thuoc co truyen'!L93</f>
        <v>50000</v>
      </c>
      <c r="M1125" s="42">
        <f>'[4]Thuoc co truyen'!M93</f>
        <v>1590</v>
      </c>
      <c r="N1125" s="22">
        <f>'[4]Thuoc co truyen'!N93</f>
        <v>79500000</v>
      </c>
      <c r="O1125" s="62" t="str">
        <f>'[4]Thuoc co truyen'!O93</f>
        <v>Dược phẩm VCP</v>
      </c>
      <c r="P1125" s="11" t="str">
        <f>'[4]Thuoc co truyen'!P93</f>
        <v>ĐY2</v>
      </c>
      <c r="Q1125" s="75" t="str">
        <f>'[4]Thuoc co truyen'!Q93</f>
        <v>Đến hết 31/12/2022</v>
      </c>
      <c r="R1125" s="16" t="str">
        <f t="shared" si="12"/>
        <v>236/QĐ-SYT</v>
      </c>
      <c r="S1125" s="17" t="str">
        <f t="shared" si="13"/>
        <v>Sở Y tế Thái Nguyên</v>
      </c>
    </row>
    <row r="1126" spans="1:19" ht="33.75">
      <c r="A1126" s="10">
        <v>1124</v>
      </c>
      <c r="B1126" s="76" t="str">
        <f>'[4]Thuoc co truyen'!B94</f>
        <v>Đan Sâm Tam Thất VCP</v>
      </c>
      <c r="C1126" s="11" t="str">
        <f>'[4]Thuoc co truyen'!C94</f>
        <v>Đan sâm, Tam thất, Borneol</v>
      </c>
      <c r="D1126" s="11" t="str">
        <f>'[4]Thuoc co truyen'!D94</f>
        <v>2,18mg + 0,95mg + 1mg</v>
      </c>
      <c r="E1126" s="11" t="str">
        <f>'[4]Thuoc co truyen'!E94</f>
        <v>VD-32930-19</v>
      </c>
      <c r="F1126" s="11" t="str">
        <f>'[4]Thuoc co truyen'!F94</f>
        <v>Uống</v>
      </c>
      <c r="G1126" s="11" t="str">
        <f>'[4]Thuoc co truyen'!G94</f>
        <v>Viên hoàn giọt</v>
      </c>
      <c r="H1126" s="11" t="str">
        <f>'[4]Thuoc co truyen'!H94</f>
        <v>CTCP Dược phẩm VCP</v>
      </c>
      <c r="I1126" s="11" t="str">
        <f>'[4]Thuoc co truyen'!I94</f>
        <v>Việt Nam</v>
      </c>
      <c r="J1126" s="16" t="str">
        <f>'[4]Thuoc co truyen'!J94</f>
        <v>Hộp 15 gói x 0,27g/gói (10 viên/gói)</v>
      </c>
      <c r="K1126" s="22" t="str">
        <f>'[4]Thuoc co truyen'!K94</f>
        <v>Viên</v>
      </c>
      <c r="L1126" s="42">
        <f>'[4]Thuoc co truyen'!L94</f>
        <v>42400</v>
      </c>
      <c r="M1126" s="42">
        <f>'[4]Thuoc co truyen'!M94</f>
        <v>460</v>
      </c>
      <c r="N1126" s="22">
        <f>'[4]Thuoc co truyen'!N94</f>
        <v>19504000</v>
      </c>
      <c r="O1126" s="62" t="str">
        <f>'[4]Thuoc co truyen'!O94</f>
        <v>Dược phẩm VCP</v>
      </c>
      <c r="P1126" s="11" t="str">
        <f>'[4]Thuoc co truyen'!P94</f>
        <v>ĐY2</v>
      </c>
      <c r="Q1126" s="75" t="str">
        <f>'[4]Thuoc co truyen'!Q94</f>
        <v>Đến hết 31/12/2022</v>
      </c>
      <c r="R1126" s="16" t="str">
        <f t="shared" si="12"/>
        <v>236/QĐ-SYT</v>
      </c>
      <c r="S1126" s="17" t="str">
        <f t="shared" si="13"/>
        <v>Sở Y tế Thái Nguyên</v>
      </c>
    </row>
    <row r="1127" spans="1:19" ht="56.25">
      <c r="A1127" s="10">
        <v>1125</v>
      </c>
      <c r="B1127" s="76" t="str">
        <f>'[4]Thuoc co truyen'!B95</f>
        <v>Siro ho Haspan</v>
      </c>
      <c r="C1127" s="11" t="str">
        <f>'[4]Thuoc co truyen'!C95</f>
        <v>Lá thường xuân</v>
      </c>
      <c r="D1127" s="11" t="str">
        <f>'[4]Thuoc co truyen'!D95</f>
        <v>7mg/ml x 5ml</v>
      </c>
      <c r="E1127" s="11" t="str">
        <f>'[4]Thuoc co truyen'!E95</f>
        <v>VD-24896-16</v>
      </c>
      <c r="F1127" s="11" t="str">
        <f>'[4]Thuoc co truyen'!F95</f>
        <v>Uống</v>
      </c>
      <c r="G1127" s="11" t="str">
        <f>'[4]Thuoc co truyen'!G95</f>
        <v>Siro</v>
      </c>
      <c r="H1127" s="11" t="str">
        <f>'[4]Thuoc co truyen'!H95</f>
        <v>Nhà máy HDpharma EU - CTCP Dược VTYT Hải Dương</v>
      </c>
      <c r="I1127" s="11" t="str">
        <f>'[4]Thuoc co truyen'!I95</f>
        <v>Việt Nam</v>
      </c>
      <c r="J1127" s="16" t="str">
        <f>'[4]Thuoc co truyen'!J95</f>
        <v>Hộp 2 vỉ x 5 ống 5ml</v>
      </c>
      <c r="K1127" s="22" t="str">
        <f>'[4]Thuoc co truyen'!K95</f>
        <v>Ống</v>
      </c>
      <c r="L1127" s="42">
        <f>'[4]Thuoc co truyen'!L95</f>
        <v>20000</v>
      </c>
      <c r="M1127" s="42">
        <f>'[4]Thuoc co truyen'!M95</f>
        <v>4600</v>
      </c>
      <c r="N1127" s="22">
        <f>'[4]Thuoc co truyen'!N95</f>
        <v>92000000</v>
      </c>
      <c r="O1127" s="62" t="str">
        <f>'[4]Thuoc co truyen'!O95</f>
        <v>Dược phẩm VIAN</v>
      </c>
      <c r="P1127" s="11" t="str">
        <f>'[4]Thuoc co truyen'!P95</f>
        <v>ĐY2</v>
      </c>
      <c r="Q1127" s="75" t="str">
        <f>'[4]Thuoc co truyen'!Q95</f>
        <v>Đến hết 31/12/2022</v>
      </c>
      <c r="R1127" s="16" t="str">
        <f t="shared" si="12"/>
        <v>236/QĐ-SYT</v>
      </c>
      <c r="S1127" s="17" t="str">
        <f t="shared" si="13"/>
        <v>Sở Y tế Thái Nguyên</v>
      </c>
    </row>
    <row r="1128" spans="1:19" ht="33.75">
      <c r="A1128" s="10">
        <v>1126</v>
      </c>
      <c r="B1128" s="76" t="str">
        <f>'[4]Thuoc co truyen'!B96</f>
        <v>Atiliver Diệp hạ châu</v>
      </c>
      <c r="C1128" s="11" t="str">
        <f>'[4]Thuoc co truyen'!C96</f>
        <v>Diệp hạ châu đắng, Xuyên tâm liên, Bồ công anh, Cỏ mực</v>
      </c>
      <c r="D1128" s="11" t="str">
        <f>'[4]Thuoc co truyen'!D96</f>
        <v>800mg + 200mg + 200mg + 200mg</v>
      </c>
      <c r="E1128" s="11" t="str">
        <f>'[4]Thuoc co truyen'!E96</f>
        <v>VD-22167-15</v>
      </c>
      <c r="F1128" s="11" t="str">
        <f>'[4]Thuoc co truyen'!F96</f>
        <v>Uống</v>
      </c>
      <c r="G1128" s="11" t="str">
        <f>'[4]Thuoc co truyen'!G96</f>
        <v>Viên nang cứng</v>
      </c>
      <c r="H1128" s="11" t="str">
        <f>'[4]Thuoc co truyen'!H96</f>
        <v>CTCP Dược phẩm Khang Minh</v>
      </c>
      <c r="I1128" s="11" t="str">
        <f>'[4]Thuoc co truyen'!I96</f>
        <v>Việt Nam</v>
      </c>
      <c r="J1128" s="16" t="str">
        <f>'[4]Thuoc co truyen'!J96</f>
        <v xml:space="preserve">Hộp 10 vỉ x 10 viên </v>
      </c>
      <c r="K1128" s="22" t="str">
        <f>'[4]Thuoc co truyen'!K96</f>
        <v>Viên</v>
      </c>
      <c r="L1128" s="42">
        <f>'[4]Thuoc co truyen'!L96</f>
        <v>10000</v>
      </c>
      <c r="M1128" s="42">
        <f>'[4]Thuoc co truyen'!M96</f>
        <v>1950</v>
      </c>
      <c r="N1128" s="22">
        <f>'[4]Thuoc co truyen'!N96</f>
        <v>19500000</v>
      </c>
      <c r="O1128" s="62" t="str">
        <f>'[4]Thuoc co truyen'!O96</f>
        <v>Đầu tư quốc tế Việt Á</v>
      </c>
      <c r="P1128" s="11" t="str">
        <f>'[4]Thuoc co truyen'!P96</f>
        <v>ĐY2</v>
      </c>
      <c r="Q1128" s="75" t="str">
        <f>'[4]Thuoc co truyen'!Q96</f>
        <v>Đến hết 31/12/2022</v>
      </c>
      <c r="R1128" s="16" t="str">
        <f t="shared" si="12"/>
        <v>236/QĐ-SYT</v>
      </c>
      <c r="S1128" s="17" t="str">
        <f t="shared" si="13"/>
        <v>Sở Y tế Thái Nguyên</v>
      </c>
    </row>
    <row r="1129" spans="1:19" ht="67.5">
      <c r="A1129" s="10">
        <v>1127</v>
      </c>
      <c r="B1129" s="76" t="str">
        <f>'[4]Thuoc co truyen'!B97</f>
        <v>Thuốc cam Hàng Bạc gia truyền Tùng Lộc</v>
      </c>
      <c r="C1129" s="11" t="str">
        <f>'[4]Thuoc co truyen'!C97</f>
        <v>Nhân sâm, Đảng sâm, Bạch linh, Bạch truật, Cam thảo, Ý dĩ, Hoài sơn, Khiếm thực, Liên nhục, Mạch nha, Sử quân tử, Sơn tra, Thần khúc, Cốc tinh thảo, Ô tặc cốt, Bạch biển đậu</v>
      </c>
      <c r="D1129" s="11" t="str">
        <f>'[4]Thuoc co truyen'!D97</f>
        <v>0,5g + 1g + 0,7g + 0,6g + 0,45g + 0,5g + 0,55g + 0,3g + 1,2g + 0,5g + 0,4g + 0,5g + 0,2g + 0,12g + 0,17g + 0,31g</v>
      </c>
      <c r="E1129" s="11" t="str">
        <f>'[4]Thuoc co truyen'!E97</f>
        <v>VD-27501-17</v>
      </c>
      <c r="F1129" s="11" t="str">
        <f>'[4]Thuoc co truyen'!F97</f>
        <v>Uống</v>
      </c>
      <c r="G1129" s="11" t="str">
        <f>'[4]Thuoc co truyen'!G97</f>
        <v>Thuốc bột uống</v>
      </c>
      <c r="H1129" s="11" t="str">
        <f>'[4]Thuoc co truyen'!H97</f>
        <v>CTCP Dược quốc tế Tùng Lộc</v>
      </c>
      <c r="I1129" s="11" t="str">
        <f>'[4]Thuoc co truyen'!I97</f>
        <v>Việt Nam</v>
      </c>
      <c r="J1129" s="16" t="str">
        <f>'[4]Thuoc co truyen'!J97</f>
        <v>Hộp 10 gói x 8g</v>
      </c>
      <c r="K1129" s="11" t="str">
        <f>'[4]Thuoc co truyen'!K97</f>
        <v>Gói</v>
      </c>
      <c r="L1129" s="42">
        <f>'[4]Thuoc co truyen'!L97</f>
        <v>4000</v>
      </c>
      <c r="M1129" s="42">
        <f>'[4]Thuoc co truyen'!M97</f>
        <v>7348</v>
      </c>
      <c r="N1129" s="22">
        <f>'[4]Thuoc co truyen'!N97</f>
        <v>29392000</v>
      </c>
      <c r="O1129" s="62" t="str">
        <f>'[4]Thuoc co truyen'!O97</f>
        <v>Đầu tư quốc tế Việt Á</v>
      </c>
      <c r="P1129" s="11" t="str">
        <f>'[4]Thuoc co truyen'!P97</f>
        <v>ĐY2</v>
      </c>
      <c r="Q1129" s="75" t="str">
        <f>'[4]Thuoc co truyen'!Q97</f>
        <v>Đến hết 31/12/2022</v>
      </c>
      <c r="R1129" s="16" t="str">
        <f t="shared" si="12"/>
        <v>236/QĐ-SYT</v>
      </c>
      <c r="S1129" s="17" t="str">
        <f t="shared" si="13"/>
        <v>Sở Y tế Thái Nguyên</v>
      </c>
    </row>
    <row r="1130" spans="1:19" ht="67.5">
      <c r="A1130" s="10">
        <v>1128</v>
      </c>
      <c r="B1130" s="76" t="str">
        <f>'[4]Thuoc co truyen'!B98</f>
        <v>Cam Tùng Lộc</v>
      </c>
      <c r="C1130" s="11" t="str">
        <f>'[4]Thuoc co truyen'!C98</f>
        <v>Cát lâm sâm, Đảng sâm, Bạch linh, Bạch truật, Cam thảo, Ý dĩ, Hoài sơn, Khiếm thực, Liên nhục, Mạch nha, Sử quân tử, Sơn tra, Thần khúc, Cốc tinh thảo, Ô tặc cốt, Bạch biển đậu</v>
      </c>
      <c r="D1130" s="11" t="str">
        <f>'[4]Thuoc co truyen'!D98</f>
        <v>120ml: 6g + 12g + 8,4g + 7,2g + 5,4g + 6g + 6,6g + 3,6g + 14,4g + 6g + 4,8g + 6g + 2,4g + 1,44g + 2,04g + 3,72g</v>
      </c>
      <c r="E1130" s="11" t="str">
        <f>'[4]Thuoc co truyen'!E98</f>
        <v>VD-28532-17</v>
      </c>
      <c r="F1130" s="11" t="str">
        <f>'[4]Thuoc co truyen'!F98</f>
        <v>Uống</v>
      </c>
      <c r="G1130" s="11" t="str">
        <f>'[4]Thuoc co truyen'!G98</f>
        <v>Siro</v>
      </c>
      <c r="H1130" s="11" t="str">
        <f>'[4]Thuoc co truyen'!H98</f>
        <v>CTCP Dược quốc tế Tùng Lộc</v>
      </c>
      <c r="I1130" s="11" t="str">
        <f>'[4]Thuoc co truyen'!I98</f>
        <v>Việt Nam</v>
      </c>
      <c r="J1130" s="16" t="str">
        <f>'[4]Thuoc co truyen'!J98</f>
        <v>Hộp 1 chai 120ml</v>
      </c>
      <c r="K1130" s="22" t="str">
        <f>'[4]Thuoc co truyen'!K98</f>
        <v>Chai</v>
      </c>
      <c r="L1130" s="42">
        <f>'[4]Thuoc co truyen'!L98</f>
        <v>500</v>
      </c>
      <c r="M1130" s="42">
        <f>'[4]Thuoc co truyen'!M98</f>
        <v>68000</v>
      </c>
      <c r="N1130" s="22">
        <f>'[4]Thuoc co truyen'!N98</f>
        <v>34000000</v>
      </c>
      <c r="O1130" s="62" t="str">
        <f>'[4]Thuoc co truyen'!O98</f>
        <v>Đầu tư quốc tế Việt Á</v>
      </c>
      <c r="P1130" s="11" t="str">
        <f>'[4]Thuoc co truyen'!P98</f>
        <v>ĐY2</v>
      </c>
      <c r="Q1130" s="75" t="str">
        <f>'[4]Thuoc co truyen'!Q98</f>
        <v>Đến hết 31/12/2022</v>
      </c>
      <c r="R1130" s="16" t="str">
        <f t="shared" si="12"/>
        <v>236/QĐ-SYT</v>
      </c>
      <c r="S1130" s="17" t="str">
        <f t="shared" si="13"/>
        <v>Sở Y tế Thái Nguyên</v>
      </c>
    </row>
    <row r="1131" spans="1:19" ht="67.5">
      <c r="A1131" s="10">
        <v>1129</v>
      </c>
      <c r="B1131" s="76" t="str">
        <f>'[4]Thuoc co truyen'!B99</f>
        <v>Thiên vương bổ tâm đan</v>
      </c>
      <c r="C1131" s="11" t="str">
        <f>'[4]Thuoc co truyen'!C99</f>
        <v>Địa hoàng, Đảng sâm, Đan sâm, Huyền sâm, Bạch linh, Ngũ vị tử, Viễn chí, Cát cánh, Đương quy, Thiên môn, Mạch môn, Toan táo nhân, Bá tử nhân, Chu sa, Cam thảo</v>
      </c>
      <c r="D1131" s="11" t="str">
        <f>'[4]Thuoc co truyen'!D99</f>
        <v>800mg + 100mg + 100mg + 100mg + 100mg + 200mg + 100mg + 100mg + 200mg + 200mg + 200mg + 200mg + 200mg + 40mg + 100mg</v>
      </c>
      <c r="E1131" s="11" t="str">
        <f>'[4]Thuoc co truyen'!E99</f>
        <v>VD-34376-20</v>
      </c>
      <c r="F1131" s="11" t="str">
        <f>'[4]Thuoc co truyen'!F99</f>
        <v>Uống</v>
      </c>
      <c r="G1131" s="11" t="str">
        <f>'[4]Thuoc co truyen'!G99</f>
        <v>Viên hoàn cứng</v>
      </c>
      <c r="H1131" s="11" t="str">
        <f>'[4]Thuoc co truyen'!H99</f>
        <v>CTCP Thương mại Dược VTYT Khải Hà</v>
      </c>
      <c r="I1131" s="11" t="str">
        <f>'[4]Thuoc co truyen'!I99</f>
        <v>Việt Nam</v>
      </c>
      <c r="J1131" s="16" t="str">
        <f>'[4]Thuoc co truyen'!J99</f>
        <v>Hộp 01 lọ 24g</v>
      </c>
      <c r="K1131" s="11" t="str">
        <f>'[4]Thuoc co truyen'!K99</f>
        <v>Lọ</v>
      </c>
      <c r="L1131" s="42">
        <f>'[4]Thuoc co truyen'!L99</f>
        <v>600</v>
      </c>
      <c r="M1131" s="42">
        <f>'[4]Thuoc co truyen'!M99</f>
        <v>62000</v>
      </c>
      <c r="N1131" s="22">
        <f>'[4]Thuoc co truyen'!N99</f>
        <v>37200000</v>
      </c>
      <c r="O1131" s="62" t="str">
        <f>'[4]Thuoc co truyen'!O99</f>
        <v>Đầu tư quốc tế Việt Á</v>
      </c>
      <c r="P1131" s="11" t="str">
        <f>'[4]Thuoc co truyen'!P99</f>
        <v>ĐY2</v>
      </c>
      <c r="Q1131" s="75" t="str">
        <f>'[4]Thuoc co truyen'!Q99</f>
        <v>Đến hết 31/12/2022</v>
      </c>
      <c r="R1131" s="16" t="str">
        <f t="shared" si="12"/>
        <v>236/QĐ-SYT</v>
      </c>
      <c r="S1131" s="17" t="str">
        <f t="shared" si="13"/>
        <v>Sở Y tế Thái Nguyên</v>
      </c>
    </row>
    <row r="1132" spans="1:19" ht="33.75">
      <c r="A1132" s="10">
        <v>1130</v>
      </c>
      <c r="B1132" s="76" t="str">
        <f>'[4]Thuoc co truyen'!B100</f>
        <v>An thần ích trí</v>
      </c>
      <c r="C1132" s="11" t="str">
        <f>'[4]Thuoc co truyen'!C100</f>
        <v>Toan táo nhân, Tri mẫu, Phục linh, Xuyên khung, Cam thảo</v>
      </c>
      <c r="D1132" s="11" t="str">
        <f>'[4]Thuoc co truyen'!D100</f>
        <v>960mg + 640mg + 960mg + 640mg + 320mg</v>
      </c>
      <c r="E1132" s="11" t="str">
        <f>'[4]Thuoc co truyen'!E100</f>
        <v>VD-29389-18</v>
      </c>
      <c r="F1132" s="11" t="str">
        <f>'[4]Thuoc co truyen'!F100</f>
        <v>Uống</v>
      </c>
      <c r="G1132" s="11" t="str">
        <f>'[4]Thuoc co truyen'!G100</f>
        <v>Viên nén bao phim</v>
      </c>
      <c r="H1132" s="11" t="str">
        <f>'[4]Thuoc co truyen'!H100</f>
        <v>CTCP Thương mại Dược VTYT Khải Hà</v>
      </c>
      <c r="I1132" s="11" t="str">
        <f>'[4]Thuoc co truyen'!I100</f>
        <v>Việt Nam</v>
      </c>
      <c r="J1132" s="16" t="str">
        <f>'[4]Thuoc co truyen'!J100</f>
        <v xml:space="preserve">Hộp 5 vỉ x 10 viên </v>
      </c>
      <c r="K1132" s="22" t="str">
        <f>'[4]Thuoc co truyen'!K100</f>
        <v>Viên</v>
      </c>
      <c r="L1132" s="42">
        <f>'[4]Thuoc co truyen'!L100</f>
        <v>32000</v>
      </c>
      <c r="M1132" s="42">
        <f>'[4]Thuoc co truyen'!M100</f>
        <v>2000</v>
      </c>
      <c r="N1132" s="22">
        <f>'[4]Thuoc co truyen'!N100</f>
        <v>64000000</v>
      </c>
      <c r="O1132" s="62" t="str">
        <f>'[4]Thuoc co truyen'!O100</f>
        <v>Đầu tư quốc tế Việt Á</v>
      </c>
      <c r="P1132" s="11" t="str">
        <f>'[4]Thuoc co truyen'!P100</f>
        <v>ĐY2</v>
      </c>
      <c r="Q1132" s="75" t="str">
        <f>'[4]Thuoc co truyen'!Q100</f>
        <v>Đến hết 31/12/2022</v>
      </c>
      <c r="R1132" s="16" t="str">
        <f t="shared" si="12"/>
        <v>236/QĐ-SYT</v>
      </c>
      <c r="S1132" s="17" t="str">
        <f t="shared" si="13"/>
        <v>Sở Y tế Thái Nguyên</v>
      </c>
    </row>
    <row r="1133" spans="1:19" ht="33.75">
      <c r="A1133" s="10">
        <v>1131</v>
      </c>
      <c r="B1133" s="76" t="str">
        <f>'[4]Thuoc co truyen'!B101</f>
        <v>Cao lỏng Nguyệt Quý</v>
      </c>
      <c r="C1133" s="11" t="str">
        <f>'[4]Thuoc co truyen'!C101</f>
        <v>Đảng sâm, Bạch linh, Bạch truật, Cam thảo, Thục địa, Bạch thược, Đương quy, Xuyên khung, ích mẫu</v>
      </c>
      <c r="D1133" s="11" t="str">
        <f>'[4]Thuoc co truyen'!D101</f>
        <v>10ml: 0,36g + 0,36g + 0,36g + 0,18g + 0,72g + 0,36g + 0,72g + 0,36g + 1,44g</v>
      </c>
      <c r="E1133" s="11" t="str">
        <f>'[4]Thuoc co truyen'!E101</f>
        <v>VD-26839-17</v>
      </c>
      <c r="F1133" s="11" t="str">
        <f>'[4]Thuoc co truyen'!F101</f>
        <v>Uống</v>
      </c>
      <c r="G1133" s="11" t="str">
        <f>'[4]Thuoc co truyen'!G101</f>
        <v>Cao lỏng</v>
      </c>
      <c r="H1133" s="11" t="str">
        <f>'[4]Thuoc co truyen'!H101</f>
        <v>CTCP Dược phẩm Hoa Việt</v>
      </c>
      <c r="I1133" s="11" t="str">
        <f>'[4]Thuoc co truyen'!I101</f>
        <v>Việt Nam</v>
      </c>
      <c r="J1133" s="16" t="str">
        <f>'[4]Thuoc co truyen'!J101</f>
        <v xml:space="preserve">Hộp 1 lọ 120ml </v>
      </c>
      <c r="K1133" s="22" t="str">
        <f>'[4]Thuoc co truyen'!K101</f>
        <v>Lọ</v>
      </c>
      <c r="L1133" s="42">
        <f>'[4]Thuoc co truyen'!L101</f>
        <v>200</v>
      </c>
      <c r="M1133" s="42">
        <f>'[4]Thuoc co truyen'!M101</f>
        <v>60000</v>
      </c>
      <c r="N1133" s="22">
        <f>'[4]Thuoc co truyen'!N101</f>
        <v>12000000</v>
      </c>
      <c r="O1133" s="62" t="str">
        <f>'[4]Thuoc co truyen'!O101</f>
        <v>Đầu tư quốc tế Việt Á</v>
      </c>
      <c r="P1133" s="11" t="str">
        <f>'[4]Thuoc co truyen'!P101</f>
        <v>ĐY2</v>
      </c>
      <c r="Q1133" s="75" t="str">
        <f>'[4]Thuoc co truyen'!Q101</f>
        <v>Đến hết 31/12/2022</v>
      </c>
      <c r="R1133" s="16" t="str">
        <f t="shared" si="12"/>
        <v>236/QĐ-SYT</v>
      </c>
      <c r="S1133" s="17" t="str">
        <f t="shared" si="13"/>
        <v>Sở Y tế Thái Nguyên</v>
      </c>
    </row>
    <row r="1134" spans="1:19" ht="45">
      <c r="A1134" s="10">
        <v>1132</v>
      </c>
      <c r="B1134" s="76" t="str">
        <f>'[4]Thuoc co truyen'!B103</f>
        <v>Hoàn quy tỳ Vinaplant</v>
      </c>
      <c r="C1134" s="11" t="str">
        <f>'[4]Thuoc co truyen'!C103</f>
        <v>Bạch truật, Bạch linh, Hoàng kỳ, Toan táo nhân, Đẳng sâm, Mộc hương, Cam thảo, Đương quy, Viễn chí, Long nhãn, Đại táo</v>
      </c>
      <c r="D1134" s="11" t="str">
        <f>'[4]Thuoc co truyen'!D103</f>
        <v>3g: 0,34g + 0,34g + 0,34g + 0,34g + 0,17g + 0,17g + 0,09g + 0,04g + 0,04g + 0,34g + 0,09g</v>
      </c>
      <c r="E1134" s="11" t="str">
        <f>'[4]Thuoc co truyen'!E103</f>
        <v>VD-35527-21</v>
      </c>
      <c r="F1134" s="11" t="str">
        <f>'[4]Thuoc co truyen'!F103</f>
        <v>Uống</v>
      </c>
      <c r="G1134" s="11" t="str">
        <f>'[4]Thuoc co truyen'!G103</f>
        <v>Viên hoàn cứng</v>
      </c>
      <c r="H1134" s="11" t="str">
        <f>'[4]Thuoc co truyen'!H103</f>
        <v>CTCP Dược phẩm Thành Phát</v>
      </c>
      <c r="I1134" s="11" t="str">
        <f>'[4]Thuoc co truyen'!I103</f>
        <v>Việt Nam</v>
      </c>
      <c r="J1134" s="16" t="str">
        <f>'[4]Thuoc co truyen'!J103</f>
        <v>Hộp 30 gói x 3g</v>
      </c>
      <c r="K1134" s="11" t="str">
        <f>'[4]Thuoc co truyen'!K103</f>
        <v>Gói</v>
      </c>
      <c r="L1134" s="42">
        <f>'[4]Thuoc co truyen'!L103</f>
        <v>6000</v>
      </c>
      <c r="M1134" s="42">
        <f>'[4]Thuoc co truyen'!M103</f>
        <v>3800</v>
      </c>
      <c r="N1134" s="22">
        <f>'[4]Thuoc co truyen'!N103</f>
        <v>22800000</v>
      </c>
      <c r="O1134" s="62" t="str">
        <f>'[4]Thuoc co truyen'!O103</f>
        <v>Thương mại dược phẩm và trang thiết bị y tế Thuận Phát</v>
      </c>
      <c r="P1134" s="11"/>
      <c r="Q1134" s="75" t="str">
        <f>'[4]Thuoc co truyen'!Q103</f>
        <v>Đến hết 31/12/2022</v>
      </c>
      <c r="R1134" s="16" t="s">
        <v>1744</v>
      </c>
      <c r="S1134" s="17" t="str">
        <f t="shared" si="13"/>
        <v>Sở Y tế Thái Nguyên</v>
      </c>
    </row>
    <row r="1135" spans="1:19" ht="33.75">
      <c r="A1135" s="10">
        <v>1133</v>
      </c>
      <c r="B1135" s="76" t="str">
        <f>'[5]DM thuốc đề nghị trung thau '!B11</f>
        <v>Cốm cảm xuyên hương</v>
      </c>
      <c r="C1135" s="11" t="str">
        <f>'[5]DM thuốc đề nghị trung thau '!C11</f>
        <v>Xuyên khung, Bạch chỉ, Hương phụ, Quế chi, Sinh khương, Cam thảo bắc</v>
      </c>
      <c r="D1135" s="11" t="str">
        <f>'[5]DM thuốc đề nghị trung thau '!D11</f>
        <v>600mg+700mg+600mg+100mg+25mg+25mg</v>
      </c>
      <c r="E1135" s="11" t="str">
        <f>'[5]DM thuốc đề nghị trung thau '!E11</f>
        <v>VD-31256-18</v>
      </c>
      <c r="F1135" s="11" t="str">
        <f>'[5]DM thuốc đề nghị trung thau '!F11</f>
        <v>Uống</v>
      </c>
      <c r="G1135" s="11" t="str">
        <f>'[5]DM thuốc đề nghị trung thau '!G11</f>
        <v>Thuốc cốm</v>
      </c>
      <c r="H1135" s="11" t="str">
        <f>'[5]DM thuốc đề nghị trung thau '!H11</f>
        <v>Công ty Cổ phần Dược phẩm Yên Bái</v>
      </c>
      <c r="I1135" s="11" t="str">
        <f>'[5]DM thuốc đề nghị trung thau '!I11</f>
        <v>Việt Nam</v>
      </c>
      <c r="J1135" s="16" t="str">
        <f>'[5]DM thuốc đề nghị trung thau '!J11</f>
        <v>Hộp 20 gói x 2g</v>
      </c>
      <c r="K1135" s="22" t="str">
        <f>'[5]DM thuốc đề nghị trung thau '!K11</f>
        <v>Gói</v>
      </c>
      <c r="L1135" s="42">
        <f>'[5]DM thuốc đề nghị trung thau '!L11</f>
        <v>190986</v>
      </c>
      <c r="M1135" s="42">
        <f>'[5]DM thuốc đề nghị trung thau '!M11</f>
        <v>2750</v>
      </c>
      <c r="N1135" s="22">
        <f>'[5]DM thuốc đề nghị trung thau '!N11</f>
        <v>525211500</v>
      </c>
      <c r="O1135" s="62" t="str">
        <f>'[5]DM thuốc đề nghị trung thau '!O11</f>
        <v>Công ty Cổ phần Dược phẩm Bến Tre</v>
      </c>
      <c r="P1135" s="11" t="str">
        <f>'[5]DM thuốc đề nghị trung thau '!P11</f>
        <v>Nhóm 2</v>
      </c>
      <c r="Q1135" s="75" t="s">
        <v>3215</v>
      </c>
      <c r="R1135" s="16" t="s">
        <v>1746</v>
      </c>
      <c r="S1135" s="17" t="s">
        <v>1745</v>
      </c>
    </row>
    <row r="1136" spans="1:19" ht="101.25">
      <c r="A1136" s="10">
        <v>1134</v>
      </c>
      <c r="B1136" s="76" t="str">
        <f>'[5]DM thuốc đề nghị trung thau '!B12</f>
        <v>Phong tê thấp</v>
      </c>
      <c r="C1136" s="11" t="str">
        <f>'[5]DM thuốc đề nghị trung thau '!C12</f>
        <v>Tục đoạn, Phòng phong, Hy thiêm, Độc hoạt, Tần giao, Đương quy, Xuyên khung, Thiên niên kiện, Ngưu tất, Hoàng kỳ, Đỗ trọng, Bạch thược</v>
      </c>
      <c r="D1136" s="11" t="str">
        <f>'[5]DM thuốc đề nghị trung thau '!D12</f>
        <v>0,25g+0,25g+0,25g+0,2g+0,2g+0,15g+0,15g+0,15g+0,15g+0,15g+0,1g+0,15g</v>
      </c>
      <c r="E1136" s="11" t="str">
        <f>'[5]DM thuốc đề nghị trung thau '!E12</f>
        <v>VD-26327-17 (Nghị quyết số 12/2021/UBTVQH15 ngày 30/1/2/2021 của Quốc hội 15)</v>
      </c>
      <c r="F1136" s="11" t="str">
        <f>'[5]DM thuốc đề nghị trung thau '!F12</f>
        <v>Uống</v>
      </c>
      <c r="G1136" s="11" t="str">
        <f>'[5]DM thuốc đề nghị trung thau '!G12</f>
        <v>Viên nang cứng</v>
      </c>
      <c r="H1136" s="11" t="str">
        <f>'[5]DM thuốc đề nghị trung thau '!H12</f>
        <v>Công ty Cổ phần Dược phẩm Yên Bái</v>
      </c>
      <c r="I1136" s="11" t="str">
        <f>'[5]DM thuốc đề nghị trung thau '!I12</f>
        <v>Việt Nam</v>
      </c>
      <c r="J1136" s="16" t="str">
        <f>'[5]DM thuốc đề nghị trung thau '!J12</f>
        <v>Hộp 1 túi x 3 vỉ x 10 viên</v>
      </c>
      <c r="K1136" s="22" t="str">
        <f>'[5]DM thuốc đề nghị trung thau '!K12</f>
        <v>Viên</v>
      </c>
      <c r="L1136" s="42">
        <f>'[5]DM thuốc đề nghị trung thau '!L12</f>
        <v>730400</v>
      </c>
      <c r="M1136" s="42">
        <f>'[5]DM thuốc đề nghị trung thau '!M12</f>
        <v>1760</v>
      </c>
      <c r="N1136" s="22">
        <f>'[5]DM thuốc đề nghị trung thau '!N12</f>
        <v>1285504000</v>
      </c>
      <c r="O1136" s="62" t="str">
        <f>'[5]DM thuốc đề nghị trung thau '!O12</f>
        <v>Công ty Cổ phần Dược phẩm Bến Tre</v>
      </c>
      <c r="P1136" s="11" t="str">
        <f>'[5]DM thuốc đề nghị trung thau '!P12</f>
        <v>Nhóm 2</v>
      </c>
      <c r="Q1136" s="75" t="s">
        <v>3215</v>
      </c>
      <c r="R1136" s="16" t="s">
        <v>1746</v>
      </c>
      <c r="S1136" s="17" t="s">
        <v>1745</v>
      </c>
    </row>
    <row r="1137" spans="1:19" ht="56.25">
      <c r="A1137" s="10">
        <v>1135</v>
      </c>
      <c r="B1137" s="76" t="str">
        <f>'[5]DM thuốc đề nghị trung thau '!B13</f>
        <v>Đại tràng hoàn</v>
      </c>
      <c r="C1137" s="11" t="str">
        <f>'[5]DM thuốc đề nghị trung thau '!C13</f>
        <v>Bạch truật, Mộc hương, Hoàng liên, Đảng sâm, Thần khúc, Bạch linh, Trần bì, Sa nhân, Mạch nha, Cam thảo, Sơn tra, Sơn dược, Nhục đậu khấu</v>
      </c>
      <c r="D1137" s="11" t="str">
        <f>'[5]DM thuốc đề nghị trung thau '!D13</f>
        <v>0,7g+0,23g+0,12g+0,23g+0,23g+0,47g+0,47g+0,23g+0,23g+0,14g+0,23g+0,23g+0,47g</v>
      </c>
      <c r="E1137" s="11" t="str">
        <f>'[5]DM thuốc đề nghị trung thau '!E13</f>
        <v>VD-32663-19</v>
      </c>
      <c r="F1137" s="11" t="str">
        <f>'[5]DM thuốc đề nghị trung thau '!F13</f>
        <v>Uống</v>
      </c>
      <c r="G1137" s="11" t="str">
        <f>'[5]DM thuốc đề nghị trung thau '!G13</f>
        <v>Viên hoàn cứng</v>
      </c>
      <c r="H1137" s="11" t="str">
        <f>'[5]DM thuốc đề nghị trung thau '!H13</f>
        <v>Công ty Cổ phần Dược phẩm Yên Bái</v>
      </c>
      <c r="I1137" s="11" t="str">
        <f>'[5]DM thuốc đề nghị trung thau '!I13</f>
        <v>Việt Nam</v>
      </c>
      <c r="J1137" s="16" t="str">
        <f>'[5]DM thuốc đề nghị trung thau '!J13</f>
        <v>Hộp 10 gói × 4g</v>
      </c>
      <c r="K1137" s="11" t="str">
        <f>'[5]DM thuốc đề nghị trung thau '!K13</f>
        <v>Gói</v>
      </c>
      <c r="L1137" s="42">
        <f>'[5]DM thuốc đề nghị trung thau '!L13</f>
        <v>404900</v>
      </c>
      <c r="M1137" s="42">
        <f>'[5]DM thuốc đề nghị trung thau '!M13</f>
        <v>3500</v>
      </c>
      <c r="N1137" s="22">
        <f>'[5]DM thuốc đề nghị trung thau '!N13</f>
        <v>1417150000</v>
      </c>
      <c r="O1137" s="62" t="str">
        <f>'[5]DM thuốc đề nghị trung thau '!O13</f>
        <v>Công ty Cổ phần Dược phẩm Bến Tre</v>
      </c>
      <c r="P1137" s="11" t="str">
        <f>'[5]DM thuốc đề nghị trung thau '!P13</f>
        <v>Nhóm 2</v>
      </c>
      <c r="Q1137" s="75" t="s">
        <v>3215</v>
      </c>
      <c r="R1137" s="16" t="s">
        <v>1746</v>
      </c>
      <c r="S1137" s="17" t="s">
        <v>1745</v>
      </c>
    </row>
    <row r="1138" spans="1:19" ht="67.5">
      <c r="A1138" s="10">
        <v>1136</v>
      </c>
      <c r="B1138" s="76" t="str">
        <f>'[5]DM thuốc đề nghị trung thau '!B14</f>
        <v>H'tiên -Yba</v>
      </c>
      <c r="C1138" s="11" t="str">
        <f>'[5]DM thuốc đề nghị trung thau '!C14</f>
        <v>Bạch truật, Hoàng kỳ, Đẳng sâm, Phục thần, Mộc hương, Trích cam thảo, Đương quy, Viễn chí, Toan táo nhân</v>
      </c>
      <c r="D1138" s="11" t="str">
        <f>'[5]DM thuốc đề nghị trung thau '!D14</f>
        <v>12g+12g+6g+12g+6g+4g+4g+4g+12g</v>
      </c>
      <c r="E1138" s="11" t="str">
        <f>'[5]DM thuốc đề nghị trung thau '!E14</f>
        <v>VD-17056-12 (567/YDCT-QLD ngày 14/6/2021 gia hạn SĐK)</v>
      </c>
      <c r="F1138" s="11" t="str">
        <f>'[5]DM thuốc đề nghị trung thau '!F14</f>
        <v>Uống</v>
      </c>
      <c r="G1138" s="11" t="str">
        <f>'[5]DM thuốc đề nghị trung thau '!G14</f>
        <v>Siro</v>
      </c>
      <c r="H1138" s="11" t="str">
        <f>'[5]DM thuốc đề nghị trung thau '!H14</f>
        <v>Công ty Cổ phần Dược phẩm Yên Bái</v>
      </c>
      <c r="I1138" s="11" t="str">
        <f>'[5]DM thuốc đề nghị trung thau '!I14</f>
        <v>Việt Nam</v>
      </c>
      <c r="J1138" s="16" t="str">
        <f>'[5]DM thuốc đề nghị trung thau '!J14</f>
        <v>Hộp 1 chai 125ml</v>
      </c>
      <c r="K1138" s="22" t="str">
        <f>'[5]DM thuốc đề nghị trung thau '!K14</f>
        <v>Chai</v>
      </c>
      <c r="L1138" s="42">
        <f>'[5]DM thuốc đề nghị trung thau '!L14</f>
        <v>7992</v>
      </c>
      <c r="M1138" s="42">
        <f>'[5]DM thuốc đề nghị trung thau '!M14</f>
        <v>34000</v>
      </c>
      <c r="N1138" s="22">
        <f>'[5]DM thuốc đề nghị trung thau '!N14</f>
        <v>271728000</v>
      </c>
      <c r="O1138" s="62" t="str">
        <f>'[5]DM thuốc đề nghị trung thau '!O14</f>
        <v>Công ty Cổ phần Dược phẩm Bến Tre</v>
      </c>
      <c r="P1138" s="11" t="str">
        <f>'[5]DM thuốc đề nghị trung thau '!P14</f>
        <v>Nhóm 2</v>
      </c>
      <c r="Q1138" s="75" t="s">
        <v>3215</v>
      </c>
      <c r="R1138" s="16" t="s">
        <v>1746</v>
      </c>
      <c r="S1138" s="17" t="s">
        <v>1745</v>
      </c>
    </row>
    <row r="1139" spans="1:19" ht="45">
      <c r="A1139" s="10">
        <v>1137</v>
      </c>
      <c r="B1139" s="76" t="str">
        <f>'[5]DM thuốc đề nghị trung thau '!B15</f>
        <v>Phugia</v>
      </c>
      <c r="C1139" s="11" t="str">
        <f>'[5]DM thuốc đề nghị trung thau '!C15</f>
        <v>Cam thảo, Bạch truật, Can khương, Mạch nha, Phục linh, Bán hạ chế, Đảng sâm, Hậu phác, Chỉ thực, Ngô thù du</v>
      </c>
      <c r="D1139" s="11" t="str">
        <f>'[5]DM thuốc đề nghị trung thau '!D15</f>
        <v>0,1g+0,1g+0,05g+0,1g+0,1g+0,15g+0,15g+0,2g+0,3g+0,25g</v>
      </c>
      <c r="E1139" s="11" t="str">
        <f>'[5]DM thuốc đề nghị trung thau '!E15</f>
        <v>VD-30956-18</v>
      </c>
      <c r="F1139" s="11" t="str">
        <f>'[5]DM thuốc đề nghị trung thau '!F15</f>
        <v>Uống</v>
      </c>
      <c r="G1139" s="11" t="str">
        <f>'[5]DM thuốc đề nghị trung thau '!G15</f>
        <v>Viên nang cứng</v>
      </c>
      <c r="H1139" s="11" t="str">
        <f>'[5]DM thuốc đề nghị trung thau '!H15</f>
        <v>Công ty Cổ phần Dược phẩm Yên Bái</v>
      </c>
      <c r="I1139" s="11" t="str">
        <f>'[5]DM thuốc đề nghị trung thau '!I15</f>
        <v>Việt Nam</v>
      </c>
      <c r="J1139" s="16" t="str">
        <f>'[5]DM thuốc đề nghị trung thau '!J15</f>
        <v>Hộp 1 túi x 10 vỉ x 10 viên</v>
      </c>
      <c r="K1139" s="22" t="str">
        <f>'[5]DM thuốc đề nghị trung thau '!K15</f>
        <v>Viên</v>
      </c>
      <c r="L1139" s="42">
        <f>'[5]DM thuốc đề nghị trung thau '!L15</f>
        <v>120000</v>
      </c>
      <c r="M1139" s="42">
        <f>'[5]DM thuốc đề nghị trung thau '!M15</f>
        <v>890</v>
      </c>
      <c r="N1139" s="22">
        <f>'[5]DM thuốc đề nghị trung thau '!N15</f>
        <v>106800000</v>
      </c>
      <c r="O1139" s="62" t="str">
        <f>'[5]DM thuốc đề nghị trung thau '!O15</f>
        <v>Công ty Cổ phần Dược phẩm Bến Tre</v>
      </c>
      <c r="P1139" s="11" t="str">
        <f>'[5]DM thuốc đề nghị trung thau '!P15</f>
        <v>Nhóm 2</v>
      </c>
      <c r="Q1139" s="75" t="s">
        <v>3215</v>
      </c>
      <c r="R1139" s="16" t="s">
        <v>1746</v>
      </c>
      <c r="S1139" s="17" t="s">
        <v>1745</v>
      </c>
    </row>
    <row r="1140" spans="1:19" ht="33.75">
      <c r="A1140" s="10">
        <v>1138</v>
      </c>
      <c r="B1140" s="76" t="str">
        <f>'[5]DM thuốc đề nghị trung thau '!B16</f>
        <v>Hương liên Yba</v>
      </c>
      <c r="C1140" s="11" t="str">
        <f>'[5]DM thuốc đề nghị trung thau '!C16</f>
        <v>Hoàng liên, Vân Mộc hương, Đại hồi, Sa nhân, Quế nhục, Đinh hương</v>
      </c>
      <c r="D1140" s="11" t="str">
        <f>'[5]DM thuốc đề nghị trung thau '!D16</f>
        <v>0,6g+0,6g+0,015g+0,015g+0,0075g+0,0075g</v>
      </c>
      <c r="E1140" s="11" t="str">
        <f>'[5]DM thuốc đề nghị trung thau '!E16</f>
        <v>VD-29243-18</v>
      </c>
      <c r="F1140" s="11" t="str">
        <f>'[5]DM thuốc đề nghị trung thau '!F16</f>
        <v>Uống</v>
      </c>
      <c r="G1140" s="11" t="str">
        <f>'[5]DM thuốc đề nghị trung thau '!G16</f>
        <v>Viên nang cứng</v>
      </c>
      <c r="H1140" s="11" t="str">
        <f>'[5]DM thuốc đề nghị trung thau '!H16</f>
        <v>Công ty Cổ phần Dược phẩm Yên Bái</v>
      </c>
      <c r="I1140" s="11" t="str">
        <f>'[5]DM thuốc đề nghị trung thau '!I16</f>
        <v>Việt Nam</v>
      </c>
      <c r="J1140" s="16" t="str">
        <f>'[5]DM thuốc đề nghị trung thau '!J16</f>
        <v>Hộp 2 vỉ x 10 viên</v>
      </c>
      <c r="K1140" s="11" t="str">
        <f>'[5]DM thuốc đề nghị trung thau '!K16</f>
        <v>Viên</v>
      </c>
      <c r="L1140" s="42">
        <f>'[5]DM thuốc đề nghị trung thau '!L16</f>
        <v>48400</v>
      </c>
      <c r="M1140" s="42">
        <f>'[5]DM thuốc đề nghị trung thau '!M16</f>
        <v>1512</v>
      </c>
      <c r="N1140" s="22">
        <f>'[5]DM thuốc đề nghị trung thau '!N16</f>
        <v>73180800</v>
      </c>
      <c r="O1140" s="62" t="str">
        <f>'[5]DM thuốc đề nghị trung thau '!O16</f>
        <v>Công ty Cổ phần Dược phẩm Bến Tre</v>
      </c>
      <c r="P1140" s="11" t="str">
        <f>'[5]DM thuốc đề nghị trung thau '!P16</f>
        <v>Nhóm 2</v>
      </c>
      <c r="Q1140" s="75" t="s">
        <v>3215</v>
      </c>
      <c r="R1140" s="16" t="s">
        <v>1746</v>
      </c>
      <c r="S1140" s="17" t="s">
        <v>1745</v>
      </c>
    </row>
    <row r="1141" spans="1:19" ht="33.75">
      <c r="A1141" s="10">
        <v>1139</v>
      </c>
      <c r="B1141" s="76" t="str">
        <f>'[5]DM thuốc đề nghị trung thau '!B17</f>
        <v>Folitat dạ dày</v>
      </c>
      <c r="C1141" s="11" t="str">
        <f>'[5]DM thuốc đề nghị trung thau '!C17</f>
        <v>Lá khôi, Ô tặc cốt, Khổ sâm, Dạ cẩm, Cỏ hàn the</v>
      </c>
      <c r="D1141" s="11" t="str">
        <f>'[5]DM thuốc đề nghị trung thau '!D17</f>
        <v>160mg+120mg+0,12g+0,12g+0,12g</v>
      </c>
      <c r="E1141" s="11" t="str">
        <f>'[5]DM thuốc đề nghị trung thau '!E17</f>
        <v>VD-29242-18</v>
      </c>
      <c r="F1141" s="11" t="str">
        <f>'[5]DM thuốc đề nghị trung thau '!F17</f>
        <v>Uống</v>
      </c>
      <c r="G1141" s="11" t="str">
        <f>'[5]DM thuốc đề nghị trung thau '!G17</f>
        <v>Viên nang cứng</v>
      </c>
      <c r="H1141" s="11" t="str">
        <f>'[5]DM thuốc đề nghị trung thau '!H17</f>
        <v>Công ty Cổ phần Dược phẩm Yên Bái</v>
      </c>
      <c r="I1141" s="11" t="str">
        <f>'[5]DM thuốc đề nghị trung thau '!I17</f>
        <v>Việt Nam</v>
      </c>
      <c r="J1141" s="16" t="str">
        <f>'[5]DM thuốc đề nghị trung thau '!J17</f>
        <v>Hộp 10 vỉ x 10 viên</v>
      </c>
      <c r="K1141" s="22" t="str">
        <f>'[5]DM thuốc đề nghị trung thau '!K17</f>
        <v>Viên</v>
      </c>
      <c r="L1141" s="42">
        <f>'[5]DM thuốc đề nghị trung thau '!L17</f>
        <v>196900</v>
      </c>
      <c r="M1141" s="42">
        <f>'[5]DM thuốc đề nghị trung thau '!M17</f>
        <v>1750</v>
      </c>
      <c r="N1141" s="22">
        <f>'[5]DM thuốc đề nghị trung thau '!N17</f>
        <v>344575000</v>
      </c>
      <c r="O1141" s="62" t="str">
        <f>'[5]DM thuốc đề nghị trung thau '!O17</f>
        <v>Công ty Cổ phần Dược phẩm Bến Tre</v>
      </c>
      <c r="P1141" s="11" t="str">
        <f>'[5]DM thuốc đề nghị trung thau '!P17</f>
        <v>Nhóm 2</v>
      </c>
      <c r="Q1141" s="75" t="s">
        <v>3215</v>
      </c>
      <c r="R1141" s="16" t="s">
        <v>1746</v>
      </c>
      <c r="S1141" s="17" t="s">
        <v>1745</v>
      </c>
    </row>
    <row r="1142" spans="1:19" ht="67.5">
      <c r="A1142" s="10">
        <v>1140</v>
      </c>
      <c r="B1142" s="76" t="str">
        <f>'[5]DM thuốc đề nghị trung thau '!B18</f>
        <v>An thần</v>
      </c>
      <c r="C1142" s="11" t="str">
        <f>'[5]DM thuốc đề nghị trung thau '!C18</f>
        <v>Táo nhân, Tâm sen, Thảo quyết minh, Đăng tâm thảo</v>
      </c>
      <c r="D1142" s="11" t="str">
        <f>'[5]DM thuốc đề nghị trung thau '!D18</f>
        <v>0,8g+0,8g+0,3g+0,1g</v>
      </c>
      <c r="E1142" s="11" t="str">
        <f>'[5]DM thuốc đề nghị trung thau '!E18</f>
        <v>VD-16618-12 (437/YDCT-QLD ngày 17/5/2021 gia hạn SĐK)</v>
      </c>
      <c r="F1142" s="11" t="str">
        <f>'[5]DM thuốc đề nghị trung thau '!F18</f>
        <v>Uống</v>
      </c>
      <c r="G1142" s="11" t="str">
        <f>'[5]DM thuốc đề nghị trung thau '!G18</f>
        <v>Viên nang</v>
      </c>
      <c r="H1142" s="11" t="str">
        <f>'[5]DM thuốc đề nghị trung thau '!H18</f>
        <v>Công ty Cổ phần Dược phẩm Yên Bái</v>
      </c>
      <c r="I1142" s="11" t="str">
        <f>'[5]DM thuốc đề nghị trung thau '!I18</f>
        <v>Việt Nam</v>
      </c>
      <c r="J1142" s="16" t="str">
        <f>'[5]DM thuốc đề nghị trung thau '!J18</f>
        <v>Hộp 5 vỉ x 10 viên</v>
      </c>
      <c r="K1142" s="22" t="str">
        <f>'[5]DM thuốc đề nghị trung thau '!K18</f>
        <v>Viên</v>
      </c>
      <c r="L1142" s="42">
        <f>'[5]DM thuốc đề nghị trung thau '!L18</f>
        <v>514400</v>
      </c>
      <c r="M1142" s="42">
        <f>'[5]DM thuốc đề nghị trung thau '!M18</f>
        <v>2100</v>
      </c>
      <c r="N1142" s="22">
        <f>'[5]DM thuốc đề nghị trung thau '!N18</f>
        <v>1080240000</v>
      </c>
      <c r="O1142" s="62" t="str">
        <f>'[5]DM thuốc đề nghị trung thau '!O18</f>
        <v>Công ty Cổ phần Dược phẩm Bến Tre</v>
      </c>
      <c r="P1142" s="11" t="str">
        <f>'[5]DM thuốc đề nghị trung thau '!P18</f>
        <v>Nhóm 2</v>
      </c>
      <c r="Q1142" s="75" t="s">
        <v>3215</v>
      </c>
      <c r="R1142" s="16" t="s">
        <v>1746</v>
      </c>
      <c r="S1142" s="17" t="s">
        <v>1745</v>
      </c>
    </row>
    <row r="1143" spans="1:19" ht="33.75">
      <c r="A1143" s="10">
        <v>1141</v>
      </c>
      <c r="B1143" s="76" t="str">
        <f>'[5]DM thuốc đề nghị trung thau '!B19</f>
        <v>Thuốc ho thảo dược</v>
      </c>
      <c r="C1143" s="11" t="str">
        <f>'[5]DM thuốc đề nghị trung thau '!C19</f>
        <v>Cát cánh, Kinh giới, Tử uyển, Bách bộ, Hạnh nhân, Cam thảo, Trần bì, Mạch môn</v>
      </c>
      <c r="D1143" s="11" t="str">
        <f>'[5]DM thuốc đề nghị trung thau '!D19</f>
        <v>6g+10g+10g+10g+10g+8g+8g+10g</v>
      </c>
      <c r="E1143" s="11" t="str">
        <f>'[5]DM thuốc đề nghị trung thau '!E19</f>
        <v>VD-33196-19</v>
      </c>
      <c r="F1143" s="11" t="str">
        <f>'[5]DM thuốc đề nghị trung thau '!F19</f>
        <v>Uống</v>
      </c>
      <c r="G1143" s="11" t="str">
        <f>'[5]DM thuốc đề nghị trung thau '!G19</f>
        <v>Siro</v>
      </c>
      <c r="H1143" s="11" t="str">
        <f>'[5]DM thuốc đề nghị trung thau '!H19</f>
        <v>Công ty Cổ phần Dược phẩm Yên Bái</v>
      </c>
      <c r="I1143" s="11" t="str">
        <f>'[5]DM thuốc đề nghị trung thau '!I19</f>
        <v>Việt Nam</v>
      </c>
      <c r="J1143" s="16" t="str">
        <f>'[5]DM thuốc đề nghị trung thau '!J19</f>
        <v>Hộp 1 chai 100ml + 1 cốc chia liều</v>
      </c>
      <c r="K1143" s="22" t="str">
        <f>'[5]DM thuốc đề nghị trung thau '!K19</f>
        <v>Chai</v>
      </c>
      <c r="L1143" s="42">
        <f>'[5]DM thuốc đề nghị trung thau '!L19</f>
        <v>66570</v>
      </c>
      <c r="M1143" s="42">
        <f>'[5]DM thuốc đề nghị trung thau '!M19</f>
        <v>19000</v>
      </c>
      <c r="N1143" s="22">
        <f>'[5]DM thuốc đề nghị trung thau '!N19</f>
        <v>1264830000</v>
      </c>
      <c r="O1143" s="62" t="str">
        <f>'[5]DM thuốc đề nghị trung thau '!O19</f>
        <v>Công ty Cổ phần Dược phẩm Bến Tre</v>
      </c>
      <c r="P1143" s="11" t="str">
        <f>'[5]DM thuốc đề nghị trung thau '!P19</f>
        <v>Nhóm 2</v>
      </c>
      <c r="Q1143" s="75" t="s">
        <v>3215</v>
      </c>
      <c r="R1143" s="16" t="s">
        <v>1746</v>
      </c>
      <c r="S1143" s="17" t="s">
        <v>1745</v>
      </c>
    </row>
    <row r="1144" spans="1:19" ht="33.75">
      <c r="A1144" s="10">
        <v>1142</v>
      </c>
      <c r="B1144" s="76" t="str">
        <f>'[5]DM thuốc đề nghị trung thau '!B20</f>
        <v>Tam thất bổ máu - YB</v>
      </c>
      <c r="C1144" s="11" t="str">
        <f>'[5]DM thuốc đề nghị trung thau '!C20</f>
        <v>Tam thất</v>
      </c>
      <c r="D1144" s="11" t="str">
        <f>'[5]DM thuốc đề nghị trung thau '!D20</f>
        <v>0,6g</v>
      </c>
      <c r="E1144" s="11" t="str">
        <f>'[5]DM thuốc đề nghị trung thau '!E20</f>
        <v>VD-33658-19</v>
      </c>
      <c r="F1144" s="11" t="str">
        <f>'[5]DM thuốc đề nghị trung thau '!F20</f>
        <v>Uống</v>
      </c>
      <c r="G1144" s="11" t="str">
        <f>'[5]DM thuốc đề nghị trung thau '!G20</f>
        <v>Viên nang cứng</v>
      </c>
      <c r="H1144" s="11" t="str">
        <f>'[5]DM thuốc đề nghị trung thau '!H20</f>
        <v>Công ty Cổ phần Dược phẩm Yên Bái</v>
      </c>
      <c r="I1144" s="11" t="str">
        <f>'[5]DM thuốc đề nghị trung thau '!I20</f>
        <v>Việt Nam</v>
      </c>
      <c r="J1144" s="16" t="str">
        <f>'[5]DM thuốc đề nghị trung thau '!J20</f>
        <v>Hộp 1 túi x 2 vỉ x 10 viên</v>
      </c>
      <c r="K1144" s="11" t="str">
        <f>'[5]DM thuốc đề nghị trung thau '!K20</f>
        <v>Viên</v>
      </c>
      <c r="L1144" s="42">
        <f>'[5]DM thuốc đề nghị trung thau '!L20</f>
        <v>138000</v>
      </c>
      <c r="M1144" s="42">
        <f>'[5]DM thuốc đề nghị trung thau '!M20</f>
        <v>3255</v>
      </c>
      <c r="N1144" s="22">
        <f>'[5]DM thuốc đề nghị trung thau '!N20</f>
        <v>449190000</v>
      </c>
      <c r="O1144" s="62" t="str">
        <f>'[5]DM thuốc đề nghị trung thau '!O20</f>
        <v>Công ty Cổ phần Dược phẩm Bến Tre</v>
      </c>
      <c r="P1144" s="11" t="str">
        <f>'[5]DM thuốc đề nghị trung thau '!P20</f>
        <v>Nhóm 2</v>
      </c>
      <c r="Q1144" s="75" t="s">
        <v>3215</v>
      </c>
      <c r="R1144" s="16" t="s">
        <v>1746</v>
      </c>
      <c r="S1144" s="17" t="s">
        <v>1745</v>
      </c>
    </row>
    <row r="1145" spans="1:19" ht="67.5">
      <c r="A1145" s="10">
        <v>1143</v>
      </c>
      <c r="B1145" s="76" t="str">
        <f>'[5]DM thuốc đề nghị trung thau '!B21</f>
        <v>Bổ huyết điều kinh</v>
      </c>
      <c r="C1145" s="11" t="str">
        <f>'[5]DM thuốc đề nghị trung thau '!C21</f>
        <v>Xuyên khung, Bạch thược, Thục địa, Phục linh, Bạch truật, Cam thảo, Ích mẫu, Đương quy, Đảng sâm</v>
      </c>
      <c r="D1145" s="11" t="str">
        <f>'[5]DM thuốc đề nghị trung thau '!D21</f>
        <v>0,1g+0,1g+0,2g+0,1g+0,1g+0,05g+0,3g+0,2g+0,1g</v>
      </c>
      <c r="E1145" s="11" t="str">
        <f>'[5]DM thuốc đề nghị trung thau '!E21</f>
        <v>VD-17052-12 (567/YDCT-QLD ngày 14/6/2021 gia hạn SĐK)</v>
      </c>
      <c r="F1145" s="11" t="str">
        <f>'[5]DM thuốc đề nghị trung thau '!F21</f>
        <v>Uống</v>
      </c>
      <c r="G1145" s="11" t="str">
        <f>'[5]DM thuốc đề nghị trung thau '!G21</f>
        <v>Viên nang</v>
      </c>
      <c r="H1145" s="11" t="str">
        <f>'[5]DM thuốc đề nghị trung thau '!H21</f>
        <v>Công ty Cổ phần Dược phẩm Yên Bái</v>
      </c>
      <c r="I1145" s="11" t="str">
        <f>'[5]DM thuốc đề nghị trung thau '!I21</f>
        <v>Việt Nam</v>
      </c>
      <c r="J1145" s="16" t="str">
        <f>'[5]DM thuốc đề nghị trung thau '!J21</f>
        <v>Hộp 5 vỉ x 10 viên</v>
      </c>
      <c r="K1145" s="22" t="str">
        <f>'[5]DM thuốc đề nghị trung thau '!K21</f>
        <v>Viên</v>
      </c>
      <c r="L1145" s="42">
        <f>'[5]DM thuốc đề nghị trung thau '!L21</f>
        <v>82800</v>
      </c>
      <c r="M1145" s="42">
        <f>'[5]DM thuốc đề nghị trung thau '!M21</f>
        <v>1617</v>
      </c>
      <c r="N1145" s="22">
        <f>'[5]DM thuốc đề nghị trung thau '!N21</f>
        <v>133887600</v>
      </c>
      <c r="O1145" s="62" t="str">
        <f>'[5]DM thuốc đề nghị trung thau '!O21</f>
        <v>Công ty Cổ phần Dược phẩm Bến Tre</v>
      </c>
      <c r="P1145" s="11" t="str">
        <f>'[5]DM thuốc đề nghị trung thau '!P21</f>
        <v>Nhóm 2</v>
      </c>
      <c r="Q1145" s="75" t="s">
        <v>3215</v>
      </c>
      <c r="R1145" s="16" t="s">
        <v>1746</v>
      </c>
      <c r="S1145" s="17" t="s">
        <v>1745</v>
      </c>
    </row>
    <row r="1146" spans="1:19" ht="67.5">
      <c r="A1146" s="10">
        <v>1144</v>
      </c>
      <c r="B1146" s="76" t="str">
        <f>'[5]DM thuốc đề nghị trung thau '!B22</f>
        <v>Acocina</v>
      </c>
      <c r="C1146" s="11" t="str">
        <f>'[5]DM thuốc đề nghị trung thau '!C22</f>
        <v>Ô đầu, Mã tiền, Quế nhục, Đại hồi, Tinh dầu long não, Huyết giác, Methyl salicylat, Thiên niên kiện</v>
      </c>
      <c r="D1146" s="11" t="str">
        <f>'[5]DM thuốc đề nghị trung thau '!D22</f>
        <v>0,32g+0,64g+0,32g+0,32g+0,4ml+0,32g+2,00g+0,64g</v>
      </c>
      <c r="E1146" s="11" t="str">
        <f>'[5]DM thuốc đề nghị trung thau '!E22</f>
        <v>VD-16313-12 (9013e/QLD-ĐK ngày 29/5/2021 gia hạn SĐK)</v>
      </c>
      <c r="F1146" s="11" t="str">
        <f>'[5]DM thuốc đề nghị trung thau '!F22</f>
        <v>Dùng ngoài</v>
      </c>
      <c r="G1146" s="11" t="str">
        <f>'[5]DM thuốc đề nghị trung thau '!G22</f>
        <v>Cồn thuốc dùng ngoài</v>
      </c>
      <c r="H1146" s="11" t="str">
        <f>'[5]DM thuốc đề nghị trung thau '!H22</f>
        <v>Công ty Cổ phần Dược phẩm Yên Bái</v>
      </c>
      <c r="I1146" s="11" t="str">
        <f>'[5]DM thuốc đề nghị trung thau '!I22</f>
        <v>Việt Nam</v>
      </c>
      <c r="J1146" s="16" t="str">
        <f>'[5]DM thuốc đề nghị trung thau '!J22</f>
        <v>Hộp 1 chai 40 ml</v>
      </c>
      <c r="K1146" s="22" t="str">
        <f>'[5]DM thuốc đề nghị trung thau '!K22</f>
        <v xml:space="preserve">Chai </v>
      </c>
      <c r="L1146" s="42">
        <f>'[5]DM thuốc đề nghị trung thau '!L22</f>
        <v>64730</v>
      </c>
      <c r="M1146" s="42">
        <f>'[5]DM thuốc đề nghị trung thau '!M22</f>
        <v>27500</v>
      </c>
      <c r="N1146" s="22">
        <f>'[5]DM thuốc đề nghị trung thau '!N22</f>
        <v>1780075000</v>
      </c>
      <c r="O1146" s="62" t="str">
        <f>'[5]DM thuốc đề nghị trung thau '!O22</f>
        <v>Công ty Cổ phần Dược phẩm Bến Tre</v>
      </c>
      <c r="P1146" s="11" t="str">
        <f>'[5]DM thuốc đề nghị trung thau '!P22</f>
        <v>Nhóm 2</v>
      </c>
      <c r="Q1146" s="75" t="s">
        <v>3215</v>
      </c>
      <c r="R1146" s="16" t="s">
        <v>1746</v>
      </c>
      <c r="S1146" s="17" t="s">
        <v>1745</v>
      </c>
    </row>
    <row r="1147" spans="1:19" ht="45">
      <c r="A1147" s="10">
        <v>1145</v>
      </c>
      <c r="B1147" s="76" t="str">
        <f>'[5]DM thuốc đề nghị trung thau '!B23</f>
        <v>Thanh nhiệt tiêu độc Livergood</v>
      </c>
      <c r="C1147" s="11" t="str">
        <f>'[5]DM thuốc đề nghị trung thau '!C23</f>
        <v>Cao đặc hỗn hợp 315mg tương đương (Nhân trần, Bồ công anh, Cúc hoa, Kim ngân hoa, Cam thảo, Actiso)</v>
      </c>
      <c r="D1147" s="11" t="str">
        <f>'[5]DM thuốc đề nghị trung thau '!D23</f>
        <v>1g+0,67g+0,34g+0,34g+0,125g+0,67g</v>
      </c>
      <c r="E1147" s="11" t="str">
        <f>'[5]DM thuốc đề nghị trung thau '!E23</f>
        <v>VD-28943-18</v>
      </c>
      <c r="F1147" s="11" t="str">
        <f>'[5]DM thuốc đề nghị trung thau '!F23</f>
        <v>Uống</v>
      </c>
      <c r="G1147" s="11" t="str">
        <f>'[5]DM thuốc đề nghị trung thau '!G23</f>
        <v>Viên nang cứng</v>
      </c>
      <c r="H1147" s="11" t="str">
        <f>'[5]DM thuốc đề nghị trung thau '!H23</f>
        <v>Công ty cổ phần dược phẩm Hà Nam</v>
      </c>
      <c r="I1147" s="11" t="str">
        <f>'[5]DM thuốc đề nghị trung thau '!I23</f>
        <v>Việt Nam</v>
      </c>
      <c r="J1147" s="16" t="str">
        <f>'[5]DM thuốc đề nghị trung thau '!J23</f>
        <v>Hộp 1 túi x 3 vỉ x 10 viên</v>
      </c>
      <c r="K1147" s="22" t="str">
        <f>'[5]DM thuốc đề nghị trung thau '!K23</f>
        <v>Viên</v>
      </c>
      <c r="L1147" s="42">
        <f>'[5]DM thuốc đề nghị trung thau '!L23</f>
        <v>2907000</v>
      </c>
      <c r="M1147" s="42">
        <f>'[5]DM thuốc đề nghị trung thau '!M23</f>
        <v>2100</v>
      </c>
      <c r="N1147" s="22">
        <f>'[5]DM thuốc đề nghị trung thau '!N23</f>
        <v>6104700000</v>
      </c>
      <c r="O1147" s="62" t="str">
        <f>'[5]DM thuốc đề nghị trung thau '!O23</f>
        <v>Công ty Cổ phần Dược Đức Minh Hưng Yên</v>
      </c>
      <c r="P1147" s="11" t="str">
        <f>'[5]DM thuốc đề nghị trung thau '!P23</f>
        <v>Nhóm 2</v>
      </c>
      <c r="Q1147" s="75" t="s">
        <v>3215</v>
      </c>
      <c r="R1147" s="16" t="s">
        <v>1746</v>
      </c>
      <c r="S1147" s="17" t="s">
        <v>1745</v>
      </c>
    </row>
    <row r="1148" spans="1:19" ht="101.25">
      <c r="A1148" s="10">
        <v>1146</v>
      </c>
      <c r="B1148" s="76" t="str">
        <f>'[5]DM thuốc đề nghị trung thau '!B24</f>
        <v>Phong tê thấp Hyđan</v>
      </c>
      <c r="C1148" s="11" t="str">
        <f>'[5]DM thuốc đề nghị trung thau '!C24</f>
        <v>Bột Mã tiền chế, Cao đặc Hy thiêm (Tương đương 120mg hy thiêm), Độc hoạt, Xuyên khung, Phòng phong, Tế tân, Quế chi, Đỗ trọng, Đương quy, Tần giao, Ngưu tất</v>
      </c>
      <c r="D1148" s="11" t="str">
        <f>'[5]DM thuốc đề nghị trung thau '!D24</f>
        <v>20mg+12mg+12mg+8mg+12mg+6mg+6mg+16mg+16mg+12mg+12mg</v>
      </c>
      <c r="E1148" s="11" t="str">
        <f>'[5]DM thuốc đề nghị trung thau '!E24</f>
        <v>VD-24402-16 (Kèm theo CV số 299/YHCT-QLD ngày 12/04/2021 V/v duy trì hiệu lực giấy ĐKLH)</v>
      </c>
      <c r="F1148" s="11" t="str">
        <f>'[5]DM thuốc đề nghị trung thau '!F24</f>
        <v>Uống</v>
      </c>
      <c r="G1148" s="11" t="str">
        <f>'[5]DM thuốc đề nghị trung thau '!G24</f>
        <v>Hoàn cứng</v>
      </c>
      <c r="H1148" s="11" t="str">
        <f>'[5]DM thuốc đề nghị trung thau '!H24</f>
        <v>Nhà máy sản xuất thuốc Đông dược Công ty cổ phần Dược - VTYT Thanh Hóa</v>
      </c>
      <c r="I1148" s="11" t="str">
        <f>'[5]DM thuốc đề nghị trung thau '!I24</f>
        <v>Việt Nam</v>
      </c>
      <c r="J1148" s="16" t="str">
        <f>'[5]DM thuốc đề nghị trung thau '!J24</f>
        <v>Hộp 12 túi x 10 hoàn</v>
      </c>
      <c r="K1148" s="22" t="str">
        <f>'[5]DM thuốc đề nghị trung thau '!K24</f>
        <v>Túi</v>
      </c>
      <c r="L1148" s="42">
        <f>'[5]DM thuốc đề nghị trung thau '!L24</f>
        <v>171400</v>
      </c>
      <c r="M1148" s="42">
        <f>'[5]DM thuốc đề nghị trung thau '!M24</f>
        <v>3300</v>
      </c>
      <c r="N1148" s="22">
        <f>'[5]DM thuốc đề nghị trung thau '!N24</f>
        <v>565620000</v>
      </c>
      <c r="O1148" s="62" t="str">
        <f>'[5]DM thuốc đề nghị trung thau '!O24</f>
        <v>Công ty Cổ phần Dược Đức Minh Hưng Yên</v>
      </c>
      <c r="P1148" s="11" t="str">
        <f>'[5]DM thuốc đề nghị trung thau '!P24</f>
        <v>Nhóm 2</v>
      </c>
      <c r="Q1148" s="75" t="s">
        <v>3215</v>
      </c>
      <c r="R1148" s="16" t="s">
        <v>1746</v>
      </c>
      <c r="S1148" s="17" t="s">
        <v>1745</v>
      </c>
    </row>
    <row r="1149" spans="1:19" ht="101.25">
      <c r="A1149" s="10">
        <v>1147</v>
      </c>
      <c r="B1149" s="76" t="str">
        <f>'[5]DM thuốc đề nghị trung thau '!B25</f>
        <v>Hyđan 500</v>
      </c>
      <c r="C1149" s="11" t="str">
        <f>'[5]DM thuốc đề nghị trung thau '!C25</f>
        <v>Cao đặc Hy thiêm (Tương ứng 500mg hy thiêm), Cao đặc Ngũ gia bì chân chim 10mg và bột mịn ngũ gia bì chân chim 70mg (Tương ứng ngũ gia bì chân chim 170mg), Bột Mã tiền chế</v>
      </c>
      <c r="D1149" s="11" t="str">
        <f>'[5]DM thuốc đề nghị trung thau '!D25</f>
        <v>50mg+170mg+22mg</v>
      </c>
      <c r="E1149" s="11" t="str">
        <f>'[5]DM thuốc đề nghị trung thau '!E25</f>
        <v>VD-24401-16 (Kèm theo CV số 299/YHCT-QLD ngày 12/04/2021 V/v duy trì hiệu lực giấy ĐKLH )</v>
      </c>
      <c r="F1149" s="11" t="str">
        <f>'[5]DM thuốc đề nghị trung thau '!F25</f>
        <v>Uống</v>
      </c>
      <c r="G1149" s="11" t="str">
        <f>'[5]DM thuốc đề nghị trung thau '!G25</f>
        <v>Viên hoàn cứng bao phim</v>
      </c>
      <c r="H1149" s="11" t="str">
        <f>'[5]DM thuốc đề nghị trung thau '!H25</f>
        <v>Nhà máy sản xuất thuốc Đông dược Công ty cổ phần Dược - VTYT Thanh Hóa</v>
      </c>
      <c r="I1149" s="11" t="str">
        <f>'[5]DM thuốc đề nghị trung thau '!I25</f>
        <v>Việt Nam</v>
      </c>
      <c r="J1149" s="16" t="str">
        <f>'[5]DM thuốc đề nghị trung thau '!J25</f>
        <v>Hộp 15 túi x 12 hoàn</v>
      </c>
      <c r="K1149" s="11" t="str">
        <f>'[5]DM thuốc đề nghị trung thau '!K25</f>
        <v>Túi</v>
      </c>
      <c r="L1149" s="42">
        <f>'[5]DM thuốc đề nghị trung thau '!L25</f>
        <v>80000</v>
      </c>
      <c r="M1149" s="42">
        <f>'[5]DM thuốc đề nghị trung thau '!M25</f>
        <v>2700</v>
      </c>
      <c r="N1149" s="22">
        <f>'[5]DM thuốc đề nghị trung thau '!N25</f>
        <v>216000000</v>
      </c>
      <c r="O1149" s="62" t="str">
        <f>'[5]DM thuốc đề nghị trung thau '!O25</f>
        <v>Công ty Cổ phần Dược Đức Minh Hưng Yên</v>
      </c>
      <c r="P1149" s="11" t="str">
        <f>'[5]DM thuốc đề nghị trung thau '!P25</f>
        <v>Nhóm 2</v>
      </c>
      <c r="Q1149" s="75" t="s">
        <v>3215</v>
      </c>
      <c r="R1149" s="16" t="s">
        <v>1746</v>
      </c>
      <c r="S1149" s="17" t="s">
        <v>1745</v>
      </c>
    </row>
    <row r="1150" spans="1:19" ht="112.5">
      <c r="A1150" s="10">
        <v>1148</v>
      </c>
      <c r="B1150" s="76" t="str">
        <f>'[5]DM thuốc đề nghị trung thau '!B26</f>
        <v>Biofil</v>
      </c>
      <c r="C1150" s="11" t="str">
        <f>'[5]DM thuốc đề nghị trung thau '!C26</f>
        <v>Men bia ép tinh chế</v>
      </c>
      <c r="D1150" s="11" t="str">
        <f>'[5]DM thuốc đề nghị trung thau '!D26</f>
        <v>4g/10ml</v>
      </c>
      <c r="E1150" s="11" t="str">
        <f>'[5]DM thuốc đề nghị trung thau '!E26</f>
        <v>VD-22274-15 (Kèm theo CV số 7782e/QLD-ĐK ngày 14/5/2021 V/v duy trì hiệu lực giấy đăng ký lưu hành)</v>
      </c>
      <c r="F1150" s="11" t="str">
        <f>'[5]DM thuốc đề nghị trung thau '!F26</f>
        <v>Uống</v>
      </c>
      <c r="G1150" s="11" t="str">
        <f>'[5]DM thuốc đề nghị trung thau '!G26</f>
        <v>Dung dịch uống</v>
      </c>
      <c r="H1150" s="11" t="str">
        <f>'[5]DM thuốc đề nghị trung thau '!H26</f>
        <v>Nhà máy sản xuất thuốc Đông dược Công ty cổ phần Dược - VTYT Thanh Hóa</v>
      </c>
      <c r="I1150" s="11" t="str">
        <f>'[5]DM thuốc đề nghị trung thau '!I26</f>
        <v>Việt Nam</v>
      </c>
      <c r="J1150" s="16" t="str">
        <f>'[5]DM thuốc đề nghị trung thau '!J26</f>
        <v>Hộp 10 ống x 10ml</v>
      </c>
      <c r="K1150" s="11" t="str">
        <f>'[5]DM thuốc đề nghị trung thau '!K26</f>
        <v>Ống</v>
      </c>
      <c r="L1150" s="42">
        <f>'[5]DM thuốc đề nghị trung thau '!L26</f>
        <v>302600</v>
      </c>
      <c r="M1150" s="42">
        <f>'[5]DM thuốc đề nghị trung thau '!M26</f>
        <v>2500</v>
      </c>
      <c r="N1150" s="22">
        <f>'[5]DM thuốc đề nghị trung thau '!N26</f>
        <v>756500000</v>
      </c>
      <c r="O1150" s="62" t="str">
        <f>'[5]DM thuốc đề nghị trung thau '!O26</f>
        <v>Công ty Cổ phần Dược Đức Minh Hưng Yên</v>
      </c>
      <c r="P1150" s="11" t="str">
        <f>'[5]DM thuốc đề nghị trung thau '!P26</f>
        <v>Nhóm 2</v>
      </c>
      <c r="Q1150" s="75" t="s">
        <v>3215</v>
      </c>
      <c r="R1150" s="16" t="s">
        <v>1746</v>
      </c>
      <c r="S1150" s="17" t="s">
        <v>1745</v>
      </c>
    </row>
    <row r="1151" spans="1:19" ht="112.5">
      <c r="A1151" s="10">
        <v>1149</v>
      </c>
      <c r="B1151" s="76" t="str">
        <f>'[5]DM thuốc đề nghị trung thau '!B27</f>
        <v>Hoạt huyết dưỡng não - Vibatop</v>
      </c>
      <c r="C1151" s="11" t="str">
        <f>'[5]DM thuốc đề nghị trung thau '!C27</f>
        <v>Cao đặc Đinh lăng, Cao Bạch quả</v>
      </c>
      <c r="D1151" s="11" t="str">
        <f>'[5]DM thuốc đề nghị trung thau '!D27</f>
        <v>150mg+20mg</v>
      </c>
      <c r="E1151" s="11" t="str">
        <f>'[5]DM thuốc đề nghị trung thau '!E27</f>
        <v>V1425-H12-10 (Kèm theo CV số 7328e/QLD-ĐK ngày 5/5/2021 V/v duy trì hiệu lực giấy đăng ký lưu hành)</v>
      </c>
      <c r="F1151" s="11" t="str">
        <f>'[5]DM thuốc đề nghị trung thau '!F27</f>
        <v>Uống</v>
      </c>
      <c r="G1151" s="11" t="str">
        <f>'[5]DM thuốc đề nghị trung thau '!G27</f>
        <v>Viên bao đường</v>
      </c>
      <c r="H1151" s="11" t="str">
        <f>'[5]DM thuốc đề nghị trung thau '!H27</f>
        <v>Công ty cổ phần dược phẩm Hà Nam</v>
      </c>
      <c r="I1151" s="11" t="str">
        <f>'[5]DM thuốc đề nghị trung thau '!I27</f>
        <v>Việt Nam</v>
      </c>
      <c r="J1151" s="16" t="str">
        <f>'[5]DM thuốc đề nghị trung thau '!J27</f>
        <v>Hộp 5 vỉ x 20 viên</v>
      </c>
      <c r="K1151" s="22" t="str">
        <f>'[5]DM thuốc đề nghị trung thau '!K27</f>
        <v>Viên</v>
      </c>
      <c r="L1151" s="42">
        <f>'[5]DM thuốc đề nghị trung thau '!L27</f>
        <v>3485000</v>
      </c>
      <c r="M1151" s="42">
        <f>'[5]DM thuốc đề nghị trung thau '!M27</f>
        <v>175</v>
      </c>
      <c r="N1151" s="22">
        <f>'[5]DM thuốc đề nghị trung thau '!N27</f>
        <v>609875000</v>
      </c>
      <c r="O1151" s="62" t="str">
        <f>'[5]DM thuốc đề nghị trung thau '!O27</f>
        <v>Công ty Cổ phần Dược Đức Minh Hưng Yên</v>
      </c>
      <c r="P1151" s="11" t="str">
        <f>'[5]DM thuốc đề nghị trung thau '!P27</f>
        <v>Nhóm 2</v>
      </c>
      <c r="Q1151" s="75" t="s">
        <v>3215</v>
      </c>
      <c r="R1151" s="16" t="s">
        <v>1746</v>
      </c>
      <c r="S1151" s="17" t="s">
        <v>1745</v>
      </c>
    </row>
    <row r="1152" spans="1:19" ht="78.75">
      <c r="A1152" s="10">
        <v>1150</v>
      </c>
      <c r="B1152" s="76" t="str">
        <f>'[5]DM thuốc đề nghị trung thau '!B28</f>
        <v>Thuốc ho bổ phế chỉ khái lộ</v>
      </c>
      <c r="C1152" s="11" t="str">
        <f>'[5]DM thuốc đề nghị trung thau '!C28</f>
        <v>Cao đặc dược liệu (Tương đương với: Bạch linh, Cát cánh, Tỳ bà diệp, Tang bạch bì, Ma hoàng, Mạch môn, Bạc hà, Bán hạ chế, Bách bộ, Mơ muối, Cam thảo, Bạch phàn) 2,656g, Tinh dầu bạc hà</v>
      </c>
      <c r="D1152" s="11" t="str">
        <f>'[5]DM thuốc đề nghị trung thau '!D28</f>
        <v>0,720g+1,366g+3,6g+2,5g+0,525g+0,966g+2,33g+1,67g+3,733g+1,625g+0,473g+0,166g+0,1g</v>
      </c>
      <c r="E1152" s="11" t="str">
        <f>'[5]DM thuốc đề nghị trung thau '!E28</f>
        <v>VD-31660-19</v>
      </c>
      <c r="F1152" s="11" t="str">
        <f>'[5]DM thuốc đề nghị trung thau '!F28</f>
        <v>Uống</v>
      </c>
      <c r="G1152" s="11" t="str">
        <f>'[5]DM thuốc đề nghị trung thau '!G28</f>
        <v>Siro thuốc</v>
      </c>
      <c r="H1152" s="11" t="str">
        <f>'[5]DM thuốc đề nghị trung thau '!H28</f>
        <v>Công ty cổ phần dược phẩm Hà Nam</v>
      </c>
      <c r="I1152" s="11" t="str">
        <f>'[5]DM thuốc đề nghị trung thau '!I28</f>
        <v>Việt Nam</v>
      </c>
      <c r="J1152" s="16" t="str">
        <f>'[5]DM thuốc đề nghị trung thau '!J28</f>
        <v>Hộp 1 lọ 100ml</v>
      </c>
      <c r="K1152" s="22" t="str">
        <f>'[5]DM thuốc đề nghị trung thau '!K28</f>
        <v>Lọ</v>
      </c>
      <c r="L1152" s="42">
        <f>'[5]DM thuốc đề nghị trung thau '!L28</f>
        <v>65550</v>
      </c>
      <c r="M1152" s="42">
        <f>'[5]DM thuốc đề nghị trung thau '!M28</f>
        <v>11500</v>
      </c>
      <c r="N1152" s="22">
        <f>'[5]DM thuốc đề nghị trung thau '!N28</f>
        <v>753825000</v>
      </c>
      <c r="O1152" s="62" t="str">
        <f>'[5]DM thuốc đề nghị trung thau '!O28</f>
        <v>Công ty Cổ phần Dược Đức Minh Hưng Yên</v>
      </c>
      <c r="P1152" s="11" t="str">
        <f>'[5]DM thuốc đề nghị trung thau '!P28</f>
        <v>Nhóm 2</v>
      </c>
      <c r="Q1152" s="75" t="s">
        <v>3215</v>
      </c>
      <c r="R1152" s="16" t="s">
        <v>1746</v>
      </c>
      <c r="S1152" s="17" t="s">
        <v>1745</v>
      </c>
    </row>
    <row r="1153" spans="1:19" ht="78.75">
      <c r="A1153" s="10">
        <v>1151</v>
      </c>
      <c r="B1153" s="76" t="str">
        <f>'[5]DM thuốc đề nghị trung thau '!B29</f>
        <v>Viên sáng mắt</v>
      </c>
      <c r="C1153" s="11" t="str">
        <f>'[5]DM thuốc đề nghị trung thau '!C29</f>
        <v xml:space="preserve">Cao đặc hỗn hợp dược liệu (Tương đương với: Bạch tật lê, Mẫu đơn bì, Sơn thù, Bạch thược, Đương quy, Câu kỷ tử, Cúc hoa, Hoài sơn, Phục linh, Trạch tả, Thục địa) 230mg, Thạch quyết minh, </v>
      </c>
      <c r="D1153" s="11" t="str">
        <f>'[5]DM thuốc đề nghị trung thau '!D29</f>
        <v>300mg+200mg+200mg+200mg+200mg+300mg+300mg+150mg+200mg+200mg+50mg+200mg</v>
      </c>
      <c r="E1153" s="11" t="str">
        <f>'[5]DM thuốc đề nghị trung thau '!E29</f>
        <v>VD-31663-19</v>
      </c>
      <c r="F1153" s="11" t="str">
        <f>'[5]DM thuốc đề nghị trung thau '!F29</f>
        <v>Uống</v>
      </c>
      <c r="G1153" s="11" t="str">
        <f>'[5]DM thuốc đề nghị trung thau '!G29</f>
        <v>Viên nang cứng</v>
      </c>
      <c r="H1153" s="11" t="str">
        <f>'[5]DM thuốc đề nghị trung thau '!H29</f>
        <v>Công ty cổ phần dược phẩm Hà Nam</v>
      </c>
      <c r="I1153" s="11" t="str">
        <f>'[5]DM thuốc đề nghị trung thau '!I29</f>
        <v>Việt Nam</v>
      </c>
      <c r="J1153" s="16" t="str">
        <f>'[5]DM thuốc đề nghị trung thau '!J29</f>
        <v>Hộp 10 vỉ x 10 viên</v>
      </c>
      <c r="K1153" s="11" t="str">
        <f>'[5]DM thuốc đề nghị trung thau '!K29</f>
        <v>Viên</v>
      </c>
      <c r="L1153" s="42">
        <f>'[5]DM thuốc đề nghị trung thau '!L29</f>
        <v>616300</v>
      </c>
      <c r="M1153" s="42">
        <f>'[5]DM thuốc đề nghị trung thau '!M29</f>
        <v>750</v>
      </c>
      <c r="N1153" s="22">
        <f>'[5]DM thuốc đề nghị trung thau '!N29</f>
        <v>462225000</v>
      </c>
      <c r="O1153" s="62" t="str">
        <f>'[5]DM thuốc đề nghị trung thau '!O29</f>
        <v>Công ty Cổ phần Dược Đức Minh Hưng Yên</v>
      </c>
      <c r="P1153" s="11" t="str">
        <f>'[5]DM thuốc đề nghị trung thau '!P29</f>
        <v>Nhóm 2</v>
      </c>
      <c r="Q1153" s="75" t="s">
        <v>3215</v>
      </c>
      <c r="R1153" s="16" t="s">
        <v>1746</v>
      </c>
      <c r="S1153" s="17" t="s">
        <v>1745</v>
      </c>
    </row>
    <row r="1154" spans="1:19" ht="33.75">
      <c r="A1154" s="10">
        <v>1152</v>
      </c>
      <c r="B1154" s="76" t="str">
        <f>'[5]DM thuốc đề nghị trung thau '!B30</f>
        <v>Actiso PV</v>
      </c>
      <c r="C1154" s="11" t="str">
        <f>'[5]DM thuốc đề nghị trung thau '!C30</f>
        <v>Cao khô Actiso (tương đương với 5g actiso) 300mg</v>
      </c>
      <c r="D1154" s="11" t="str">
        <f>'[5]DM thuốc đề nghị trung thau '!D30</f>
        <v>300mg</v>
      </c>
      <c r="E1154" s="11" t="str">
        <f>'[5]DM thuốc đề nghị trung thau '!E30</f>
        <v>VD-28159-17</v>
      </c>
      <c r="F1154" s="11" t="str">
        <f>'[5]DM thuốc đề nghị trung thau '!F30</f>
        <v>Uống</v>
      </c>
      <c r="G1154" s="11" t="str">
        <f>'[5]DM thuốc đề nghị trung thau '!G30</f>
        <v>Viên nang mềm</v>
      </c>
      <c r="H1154" s="11" t="str">
        <f>'[5]DM thuốc đề nghị trung thau '!H30</f>
        <v>Công ty cổ phần Dược Phúc Vinh</v>
      </c>
      <c r="I1154" s="11" t="str">
        <f>'[5]DM thuốc đề nghị trung thau '!I30</f>
        <v>Việt Nam</v>
      </c>
      <c r="J1154" s="16" t="str">
        <f>'[5]DM thuốc đề nghị trung thau '!J30</f>
        <v>Hộp 5 vỉ x 10 viên</v>
      </c>
      <c r="K1154" s="22" t="str">
        <f>'[5]DM thuốc đề nghị trung thau '!K30</f>
        <v>Viên</v>
      </c>
      <c r="L1154" s="42">
        <f>'[5]DM thuốc đề nghị trung thau '!L30</f>
        <v>576800</v>
      </c>
      <c r="M1154" s="42">
        <f>'[5]DM thuốc đề nghị trung thau '!M30</f>
        <v>1020</v>
      </c>
      <c r="N1154" s="22">
        <f>'[5]DM thuốc đề nghị trung thau '!N30</f>
        <v>588336000</v>
      </c>
      <c r="O1154" s="62" t="str">
        <f>'[5]DM thuốc đề nghị trung thau '!O30</f>
        <v>Công ty Cổ phần Gonsa</v>
      </c>
      <c r="P1154" s="11" t="str">
        <f>'[5]DM thuốc đề nghị trung thau '!P30</f>
        <v>Nhóm 1</v>
      </c>
      <c r="Q1154" s="75" t="s">
        <v>3215</v>
      </c>
      <c r="R1154" s="16" t="s">
        <v>1746</v>
      </c>
      <c r="S1154" s="17" t="s">
        <v>1745</v>
      </c>
    </row>
    <row r="1155" spans="1:19" ht="78.75">
      <c r="A1155" s="10">
        <v>1153</v>
      </c>
      <c r="B1155" s="76" t="str">
        <f>'[5]DM thuốc đề nghị trung thau '!B31</f>
        <v>Tieukhatling caps</v>
      </c>
      <c r="C1155" s="11" t="str">
        <f>'[5]DM thuốc đề nghị trung thau '!C31</f>
        <v xml:space="preserve">Cao khô hỗn hợp dược liệu (tương đương với: Sinh địa, Mạch môn, Hoàng kỳ, Kỷ tử, Ngũ vị tử, Hoàng liên, Nhân sâm), bột hỗn hợp dược liệu (tương đương với: Thiên hoa phấn, Thạch cao, Bạch Linh, Mẫu đơn bì) </v>
      </c>
      <c r="D1155" s="11" t="str">
        <f>'[5]DM thuốc đề nghị trung thau '!D31</f>
        <v xml:space="preserve">400mg+200mg+200mg+200mg+30mg+20mg+20mg+200mg+100mg+34mg+30mg  </v>
      </c>
      <c r="E1155" s="11" t="str">
        <f>'[5]DM thuốc đề nghị trung thau '!E31</f>
        <v>VD-31729-19</v>
      </c>
      <c r="F1155" s="11" t="str">
        <f>'[5]DM thuốc đề nghị trung thau '!F31</f>
        <v>Uống</v>
      </c>
      <c r="G1155" s="11" t="str">
        <f>'[5]DM thuốc đề nghị trung thau '!G31</f>
        <v>Viên nang cứng</v>
      </c>
      <c r="H1155" s="11" t="str">
        <f>'[5]DM thuốc đề nghị trung thau '!H31</f>
        <v xml:space="preserve">Công ty cổ phần dược phẩm Khang Minh </v>
      </c>
      <c r="I1155" s="11" t="str">
        <f>'[5]DM thuốc đề nghị trung thau '!I31</f>
        <v>Việt Nam</v>
      </c>
      <c r="J1155" s="16" t="str">
        <f>'[5]DM thuốc đề nghị trung thau '!J31</f>
        <v>Hộp 2 túi x 5 vỉ x 10 viên</v>
      </c>
      <c r="K1155" s="22" t="str">
        <f>'[5]DM thuốc đề nghị trung thau '!K31</f>
        <v>Viên</v>
      </c>
      <c r="L1155" s="42">
        <f>'[5]DM thuốc đề nghị trung thau '!L31</f>
        <v>74500</v>
      </c>
      <c r="M1155" s="42">
        <f>'[5]DM thuốc đề nghị trung thau '!M31</f>
        <v>3200</v>
      </c>
      <c r="N1155" s="22">
        <f>'[5]DM thuốc đề nghị trung thau '!N31</f>
        <v>238400000</v>
      </c>
      <c r="O1155" s="62" t="str">
        <f>'[5]DM thuốc đề nghị trung thau '!O31</f>
        <v>Công ty Cổ phần Gonsa</v>
      </c>
      <c r="P1155" s="11" t="str">
        <f>'[5]DM thuốc đề nghị trung thau '!P31</f>
        <v>Nhóm 2</v>
      </c>
      <c r="Q1155" s="75" t="s">
        <v>3215</v>
      </c>
      <c r="R1155" s="16" t="s">
        <v>1746</v>
      </c>
      <c r="S1155" s="17" t="s">
        <v>1745</v>
      </c>
    </row>
    <row r="1156" spans="1:19" ht="78.75">
      <c r="A1156" s="10">
        <v>1154</v>
      </c>
      <c r="B1156" s="76" t="str">
        <f>'[5]DM thuốc đề nghị trung thau '!B32</f>
        <v>Xoangspray</v>
      </c>
      <c r="C1156" s="11" t="str">
        <f>'[5]DM thuốc đề nghị trung thau '!C32</f>
        <v>Liên kiều, Kim ngân hoa, Hoàng cầm, Menthol, Eucalyptol, Camphor</v>
      </c>
      <c r="D1156" s="11" t="str">
        <f>'[5]DM thuốc đề nghị trung thau '!D32</f>
        <v>1g+0,5g+0,5g+0,008g+0,006g+0,004g</v>
      </c>
      <c r="E1156" s="11" t="str">
        <f>'[5]DM thuốc đề nghị trung thau '!E32</f>
        <v>VD-20945-14 (Công văn gia hạn số 8403e/QLD-ĐK ngày 21/05/2021)</v>
      </c>
      <c r="F1156" s="11" t="str">
        <f>'[5]DM thuốc đề nghị trung thau '!F32</f>
        <v xml:space="preserve"> Xịt Mũi</v>
      </c>
      <c r="G1156" s="11" t="str">
        <f>'[5]DM thuốc đề nghị trung thau '!G32</f>
        <v>Dung dịch xịt mũi</v>
      </c>
      <c r="H1156" s="11" t="str">
        <f>'[5]DM thuốc đề nghị trung thau '!H32</f>
        <v>Công ty cổ phần dược  Nature Việt Nam</v>
      </c>
      <c r="I1156" s="11" t="str">
        <f>'[5]DM thuốc đề nghị trung thau '!I32</f>
        <v>Việt Nam</v>
      </c>
      <c r="J1156" s="16" t="str">
        <f>'[5]DM thuốc đề nghị trung thau '!J32</f>
        <v>Hộp/1 chai 20ml</v>
      </c>
      <c r="K1156" s="22" t="str">
        <f>'[5]DM thuốc đề nghị trung thau '!K32</f>
        <v>Chai</v>
      </c>
      <c r="L1156" s="42">
        <f>'[5]DM thuốc đề nghị trung thau '!L32</f>
        <v>10780</v>
      </c>
      <c r="M1156" s="42">
        <f>'[5]DM thuốc đề nghị trung thau '!M32</f>
        <v>35000</v>
      </c>
      <c r="N1156" s="22">
        <f>'[5]DM thuốc đề nghị trung thau '!N32</f>
        <v>377300000</v>
      </c>
      <c r="O1156" s="62" t="str">
        <f>'[5]DM thuốc đề nghị trung thau '!O32</f>
        <v>Công ty Cổ phần Gonsa</v>
      </c>
      <c r="P1156" s="11" t="str">
        <f>'[5]DM thuốc đề nghị trung thau '!P32</f>
        <v>Nhóm 2</v>
      </c>
      <c r="Q1156" s="75" t="s">
        <v>3215</v>
      </c>
      <c r="R1156" s="16" t="s">
        <v>1746</v>
      </c>
      <c r="S1156" s="17" t="s">
        <v>1745</v>
      </c>
    </row>
    <row r="1157" spans="1:19" ht="78.75">
      <c r="A1157" s="10">
        <v>1155</v>
      </c>
      <c r="B1157" s="76" t="str">
        <f>'[5]DM thuốc đề nghị trung thau '!B33</f>
        <v>Dung dịch vệ sinh Manginovim</v>
      </c>
      <c r="C1157" s="11" t="str">
        <f>'[5]DM thuốc đề nghị trung thau '!C33</f>
        <v>Dịch chiết Lá xoài (0.2% mangiferin)</v>
      </c>
      <c r="D1157" s="11" t="str">
        <f>'[5]DM thuốc đề nghị trung thau '!D33</f>
        <v>0,2%</v>
      </c>
      <c r="E1157" s="11" t="str">
        <f>'[5]DM thuốc đề nghị trung thau '!E33</f>
        <v>VD-17862-12 (Công văn gia hạn số 10573/QLD-ĐK, ngày 14/07/2020)</v>
      </c>
      <c r="F1157" s="11" t="str">
        <f>'[5]DM thuốc đề nghị trung thau '!F33</f>
        <v>Dùng Ngoài</v>
      </c>
      <c r="G1157" s="11" t="str">
        <f>'[5]DM thuốc đề nghị trung thau '!G33</f>
        <v>Gel dùng ngoài</v>
      </c>
      <c r="H1157" s="11" t="str">
        <f>'[5]DM thuốc đề nghị trung thau '!H33</f>
        <v>Công ty cổ phần dược  Nature Việt Nam</v>
      </c>
      <c r="I1157" s="11" t="str">
        <f>'[5]DM thuốc đề nghị trung thau '!I33</f>
        <v>Việt Nam</v>
      </c>
      <c r="J1157" s="16" t="str">
        <f>'[5]DM thuốc đề nghị trung thau '!J33</f>
        <v>Hộp/1 chai 60ml</v>
      </c>
      <c r="K1157" s="22" t="str">
        <f>'[5]DM thuốc đề nghị trung thau '!K33</f>
        <v>Chai</v>
      </c>
      <c r="L1157" s="42">
        <f>'[5]DM thuốc đề nghị trung thau '!L33</f>
        <v>6230</v>
      </c>
      <c r="M1157" s="42">
        <f>'[5]DM thuốc đề nghị trung thau '!M33</f>
        <v>31000</v>
      </c>
      <c r="N1157" s="22">
        <f>'[5]DM thuốc đề nghị trung thau '!N33</f>
        <v>193130000</v>
      </c>
      <c r="O1157" s="62" t="str">
        <f>'[5]DM thuốc đề nghị trung thau '!O33</f>
        <v>Công ty Cổ phần Gonsa</v>
      </c>
      <c r="P1157" s="11" t="str">
        <f>'[5]DM thuốc đề nghị trung thau '!P33</f>
        <v>Nhóm 2</v>
      </c>
      <c r="Q1157" s="75" t="s">
        <v>3215</v>
      </c>
      <c r="R1157" s="16" t="s">
        <v>1746</v>
      </c>
      <c r="S1157" s="17" t="s">
        <v>1745</v>
      </c>
    </row>
    <row r="1158" spans="1:19" ht="78.75">
      <c r="A1158" s="10">
        <v>1156</v>
      </c>
      <c r="B1158" s="76" t="str">
        <f>'[5]DM thuốc đề nghị trung thau '!B34</f>
        <v>Astheroncap</v>
      </c>
      <c r="C1158" s="11" t="str">
        <f>'[5]DM thuốc đề nghị trung thau '!C34</f>
        <v>Cao khô hỗn hợp dược liệu (tương đương:Độc hoạt, Quế nhục, Phòng phong, Đương quy, Tế tân, Xuyên khung, Tần giao, Bạch thược, Tang ký sinh, Can địa hoàng, Đỗ trọng, Nhân sâm, Ngưu tất, Phục linh, Cam thảo)</v>
      </c>
      <c r="D1158" s="11" t="str">
        <f>'[5]DM thuốc đề nghị trung thau '!D34</f>
        <v>1g+0,67g+0,67g+0,67g+0,67g+0,67g+0,67g+0,67g+0,67g+0,67g+0,67g+0,67g+0,67g+0,67g+0,67g</v>
      </c>
      <c r="E1158" s="11" t="str">
        <f>'[5]DM thuốc đề nghị trung thau '!E34</f>
        <v>VD-26808-17</v>
      </c>
      <c r="F1158" s="11" t="str">
        <f>'[5]DM thuốc đề nghị trung thau '!F34</f>
        <v>Uống</v>
      </c>
      <c r="G1158" s="11" t="str">
        <f>'[5]DM thuốc đề nghị trung thau '!G34</f>
        <v>Viên nang cứng</v>
      </c>
      <c r="H1158" s="11" t="str">
        <f>'[5]DM thuốc đề nghị trung thau '!H34</f>
        <v>Công ty Cổ phần Dược phẩm Hà Tây</v>
      </c>
      <c r="I1158" s="11" t="str">
        <f>'[5]DM thuốc đề nghị trung thau '!I34</f>
        <v>Việt Nam</v>
      </c>
      <c r="J1158" s="16" t="str">
        <f>'[5]DM thuốc đề nghị trung thau '!J34</f>
        <v>Hộp 3 vỉ x 10 viên</v>
      </c>
      <c r="K1158" s="22" t="str">
        <f>'[5]DM thuốc đề nghị trung thau '!K34</f>
        <v>Viên</v>
      </c>
      <c r="L1158" s="42">
        <f>'[5]DM thuốc đề nghị trung thau '!L34</f>
        <v>323600</v>
      </c>
      <c r="M1158" s="42">
        <f>'[5]DM thuốc đề nghị trung thau '!M34</f>
        <v>2000</v>
      </c>
      <c r="N1158" s="22">
        <f>'[5]DM thuốc đề nghị trung thau '!N34</f>
        <v>647200000</v>
      </c>
      <c r="O1158" s="62" t="str">
        <f>'[5]DM thuốc đề nghị trung thau '!O34</f>
        <v>Công ty Cổ phần Dược phẩm Hoàng Giang</v>
      </c>
      <c r="P1158" s="11" t="str">
        <f>'[5]DM thuốc đề nghị trung thau '!P34</f>
        <v>Nhóm 2</v>
      </c>
      <c r="Q1158" s="75" t="s">
        <v>3215</v>
      </c>
      <c r="R1158" s="16" t="s">
        <v>1746</v>
      </c>
      <c r="S1158" s="17" t="s">
        <v>1745</v>
      </c>
    </row>
    <row r="1159" spans="1:19" ht="67.5">
      <c r="A1159" s="10">
        <v>1157</v>
      </c>
      <c r="B1159" s="76" t="str">
        <f>'[5]DM thuốc đề nghị trung thau '!B35</f>
        <v>Cerecaps</v>
      </c>
      <c r="C1159" s="11" t="str">
        <f>'[5]DM thuốc đề nghị trung thau '!C35</f>
        <v>Hồng hoa, Đương quy, Sinh địa, Sài hồ, Cam thảo, Xích thược, Xuyên khung, Chỉ xác, Ngưu tất, Bạch quả.</v>
      </c>
      <c r="D1159" s="11" t="str">
        <f>'[5]DM thuốc đề nghị trung thau '!D35</f>
        <v xml:space="preserve"> 280mg+685mg+375mg+280mg+375mg+375mg+685mg+280mg+375mg+15mg</v>
      </c>
      <c r="E1159" s="11" t="str">
        <f>'[5]DM thuốc đề nghị trung thau '!E35</f>
        <v>VD-24348-16 (CV gia hạn số: 250/YDCT-QLD ngày 26/3/2021)</v>
      </c>
      <c r="F1159" s="11" t="str">
        <f>'[5]DM thuốc đề nghị trung thau '!F35</f>
        <v>Uống</v>
      </c>
      <c r="G1159" s="11" t="str">
        <f>'[5]DM thuốc đề nghị trung thau '!G35</f>
        <v>Viên nang cứng</v>
      </c>
      <c r="H1159" s="11" t="str">
        <f>'[5]DM thuốc đề nghị trung thau '!H35</f>
        <v>Công ty Cổ phần Dược Trung ương Mediplantex</v>
      </c>
      <c r="I1159" s="11" t="str">
        <f>'[5]DM thuốc đề nghị trung thau '!I35</f>
        <v>Việt Nam</v>
      </c>
      <c r="J1159" s="16" t="str">
        <f>'[5]DM thuốc đề nghị trung thau '!J35</f>
        <v xml:space="preserve">Hộp 3 vỉ x 10 viên </v>
      </c>
      <c r="K1159" s="22" t="str">
        <f>'[5]DM thuốc đề nghị trung thau '!K35</f>
        <v>Viên</v>
      </c>
      <c r="L1159" s="42">
        <f>'[5]DM thuốc đề nghị trung thau '!L35</f>
        <v>51200</v>
      </c>
      <c r="M1159" s="42">
        <f>'[5]DM thuốc đề nghị trung thau '!M35</f>
        <v>2289</v>
      </c>
      <c r="N1159" s="22">
        <f>'[5]DM thuốc đề nghị trung thau '!N35</f>
        <v>117196800</v>
      </c>
      <c r="O1159" s="62" t="str">
        <f>'[5]DM thuốc đề nghị trung thau '!O35</f>
        <v>Công ty Cổ phần Dược Medi Miền Bắc</v>
      </c>
      <c r="P1159" s="11" t="str">
        <f>'[5]DM thuốc đề nghị trung thau '!P35</f>
        <v>Nhóm 2</v>
      </c>
      <c r="Q1159" s="75" t="s">
        <v>3215</v>
      </c>
      <c r="R1159" s="16" t="s">
        <v>1746</v>
      </c>
      <c r="S1159" s="17" t="s">
        <v>1745</v>
      </c>
    </row>
    <row r="1160" spans="1:19" ht="67.5">
      <c r="A1160" s="10">
        <v>1158</v>
      </c>
      <c r="B1160" s="76" t="str">
        <f>'[5]DM thuốc đề nghị trung thau '!B36</f>
        <v xml:space="preserve">Mediphylamin </v>
      </c>
      <c r="C1160" s="11" t="str">
        <f>'[5]DM thuốc đề nghị trung thau '!C36</f>
        <v>Bột chiết bèo hoa dâu</v>
      </c>
      <c r="D1160" s="11" t="str">
        <f>'[5]DM thuốc đề nghị trung thau '!D36</f>
        <v>250mg</v>
      </c>
      <c r="E1160" s="11" t="str">
        <f>'[5]DM thuốc đề nghị trung thau '!E36</f>
        <v>VD-24351-16 (CV gia hạn số: 6900e/QLD-ĐK ngày 26/4/2021)</v>
      </c>
      <c r="F1160" s="11" t="str">
        <f>'[5]DM thuốc đề nghị trung thau '!F36</f>
        <v>Uống</v>
      </c>
      <c r="G1160" s="11" t="str">
        <f>'[5]DM thuốc đề nghị trung thau '!G36</f>
        <v>Viên nang cứng</v>
      </c>
      <c r="H1160" s="11" t="str">
        <f>'[5]DM thuốc đề nghị trung thau '!H36</f>
        <v>Công ty Cổ phần Dược Trung ương Mediplantex</v>
      </c>
      <c r="I1160" s="11" t="str">
        <f>'[5]DM thuốc đề nghị trung thau '!I36</f>
        <v>Việt Nam</v>
      </c>
      <c r="J1160" s="16" t="str">
        <f>'[5]DM thuốc đề nghị trung thau '!J36</f>
        <v xml:space="preserve"> Hộp 10 vỉ x 10 viên </v>
      </c>
      <c r="K1160" s="22" t="str">
        <f>'[5]DM thuốc đề nghị trung thau '!K36</f>
        <v>Viên</v>
      </c>
      <c r="L1160" s="42">
        <f>'[5]DM thuốc đề nghị trung thau '!L36</f>
        <v>374000</v>
      </c>
      <c r="M1160" s="42">
        <f>'[5]DM thuốc đề nghị trung thau '!M36</f>
        <v>1900</v>
      </c>
      <c r="N1160" s="22">
        <f>'[5]DM thuốc đề nghị trung thau '!N36</f>
        <v>710600000</v>
      </c>
      <c r="O1160" s="62" t="str">
        <f>'[5]DM thuốc đề nghị trung thau '!O36</f>
        <v>Công ty Cổ phần Dược Medi Miền Bắc</v>
      </c>
      <c r="P1160" s="11" t="str">
        <f>'[5]DM thuốc đề nghị trung thau '!P36</f>
        <v>Nhóm 2</v>
      </c>
      <c r="Q1160" s="75" t="s">
        <v>3215</v>
      </c>
      <c r="R1160" s="16" t="s">
        <v>1746</v>
      </c>
      <c r="S1160" s="17" t="s">
        <v>1745</v>
      </c>
    </row>
    <row r="1161" spans="1:19" ht="67.5">
      <c r="A1161" s="10">
        <v>1159</v>
      </c>
      <c r="B1161" s="76" t="str">
        <f>'[5]DM thuốc đề nghị trung thau '!B37</f>
        <v xml:space="preserve">Mediphylamin </v>
      </c>
      <c r="C1161" s="11" t="str">
        <f>'[5]DM thuốc đề nghị trung thau '!C37</f>
        <v>Bột chiết bèo hoa dâu</v>
      </c>
      <c r="D1161" s="11" t="str">
        <f>'[5]DM thuốc đề nghị trung thau '!D37</f>
        <v>500mg</v>
      </c>
      <c r="E1161" s="11" t="str">
        <f>'[5]DM thuốc đề nghị trung thau '!E37</f>
        <v>VD-24352-16 (CV gia hạn số: 6901e/QLD-ĐK ngày 26/4/2021)</v>
      </c>
      <c r="F1161" s="11" t="str">
        <f>'[5]DM thuốc đề nghị trung thau '!F37</f>
        <v>Uống</v>
      </c>
      <c r="G1161" s="11" t="str">
        <f>'[5]DM thuốc đề nghị trung thau '!G37</f>
        <v>Viên nang cứng</v>
      </c>
      <c r="H1161" s="11" t="str">
        <f>'[5]DM thuốc đề nghị trung thau '!H37</f>
        <v>Công ty Cổ phần Dược Trung ương Mediplantex</v>
      </c>
      <c r="I1161" s="11" t="str">
        <f>'[5]DM thuốc đề nghị trung thau '!I37</f>
        <v>Việt Nam</v>
      </c>
      <c r="J1161" s="16" t="str">
        <f>'[5]DM thuốc đề nghị trung thau '!J37</f>
        <v xml:space="preserve"> Hộp 10 vỉ x 10 viên </v>
      </c>
      <c r="K1161" s="22" t="str">
        <f>'[5]DM thuốc đề nghị trung thau '!K37</f>
        <v>Viên</v>
      </c>
      <c r="L1161" s="42">
        <f>'[5]DM thuốc đề nghị trung thau '!L37</f>
        <v>147500</v>
      </c>
      <c r="M1161" s="42">
        <f>'[5]DM thuốc đề nghị trung thau '!M37</f>
        <v>3297</v>
      </c>
      <c r="N1161" s="22">
        <f>'[5]DM thuốc đề nghị trung thau '!N37</f>
        <v>486307500</v>
      </c>
      <c r="O1161" s="62" t="str">
        <f>'[5]DM thuốc đề nghị trung thau '!O37</f>
        <v>Công ty Cổ phần Dược Medi Miền Bắc</v>
      </c>
      <c r="P1161" s="11" t="str">
        <f>'[5]DM thuốc đề nghị trung thau '!P37</f>
        <v>Nhóm 2</v>
      </c>
      <c r="Q1161" s="75" t="s">
        <v>3215</v>
      </c>
      <c r="R1161" s="16" t="s">
        <v>1746</v>
      </c>
      <c r="S1161" s="17" t="s">
        <v>1745</v>
      </c>
    </row>
    <row r="1162" spans="1:19" ht="56.25">
      <c r="A1162" s="10">
        <v>1160</v>
      </c>
      <c r="B1162" s="76" t="str">
        <f>'[5]DM thuốc đề nghị trung thau '!B38</f>
        <v>Cốt Bình Nguyên</v>
      </c>
      <c r="C1162" s="11" t="str">
        <f>'[5]DM thuốc đề nghị trung thau '!C38</f>
        <v>Ô đầu, Địa liền, Đại hồi, Quế nhục, Thiên niên kiện, Huyết giác, Riềng, Long não.</v>
      </c>
      <c r="D1162" s="11" t="str">
        <f>'[5]DM thuốc đề nghị trung thau '!D38</f>
        <v>1,2g+3g+1,8g+1,2g+3g+1,8g+3g+1,2ml</v>
      </c>
      <c r="E1162" s="11" t="str">
        <f>'[5]DM thuốc đề nghị trung thau '!E38</f>
        <v>VD-22318-15 (CV gia hạn số: 1452/YDCT-QLD)</v>
      </c>
      <c r="F1162" s="11" t="str">
        <f>'[5]DM thuốc đề nghị trung thau '!F38</f>
        <v>Dùng ngoài</v>
      </c>
      <c r="G1162" s="11" t="str">
        <f>'[5]DM thuốc đề nghị trung thau '!G38</f>
        <v>Cồn thuốc</v>
      </c>
      <c r="H1162" s="11" t="str">
        <f>'[5]DM thuốc đề nghị trung thau '!H38</f>
        <v>Công ty cổ phần TM dược VTYT Khải Hà</v>
      </c>
      <c r="I1162" s="11" t="str">
        <f>'[5]DM thuốc đề nghị trung thau '!I38</f>
        <v>Việt Nam</v>
      </c>
      <c r="J1162" s="16" t="str">
        <f>'[5]DM thuốc đề nghị trung thau '!J38</f>
        <v>Hộp 1 bình xịt  60 ml</v>
      </c>
      <c r="K1162" s="22" t="str">
        <f>'[5]DM thuốc đề nghị trung thau '!K38</f>
        <v>Bình</v>
      </c>
      <c r="L1162" s="42">
        <f>'[5]DM thuốc đề nghị trung thau '!L38</f>
        <v>10064</v>
      </c>
      <c r="M1162" s="42">
        <f>'[5]DM thuốc đề nghị trung thau '!M38</f>
        <v>26250</v>
      </c>
      <c r="N1162" s="22">
        <f>'[5]DM thuốc đề nghị trung thau '!N38</f>
        <v>264180000</v>
      </c>
      <c r="O1162" s="62" t="str">
        <f>'[5]DM thuốc đề nghị trung thau '!O38</f>
        <v>Công ty Cổ phần Dược Medi Miền Bắc</v>
      </c>
      <c r="P1162" s="11" t="str">
        <f>'[5]DM thuốc đề nghị trung thau '!P38</f>
        <v>Nhóm 2</v>
      </c>
      <c r="Q1162" s="75" t="s">
        <v>3215</v>
      </c>
      <c r="R1162" s="16" t="s">
        <v>1746</v>
      </c>
      <c r="S1162" s="17" t="s">
        <v>1745</v>
      </c>
    </row>
    <row r="1163" spans="1:19" ht="78.75">
      <c r="A1163" s="10">
        <v>1161</v>
      </c>
      <c r="B1163" s="76" t="str">
        <f>'[5]DM thuốc đề nghị trung thau '!B39</f>
        <v>Viên mũi-xoang Rhinassin-OPC</v>
      </c>
      <c r="C1163" s="11" t="str">
        <f>'[5]DM thuốc đề nghị trung thau '!C39</f>
        <v>Cao đặc (Tương ứng với quả Thương nhĩ tử, Tân di hoa,  Phòng phong, Bạch truật, Hoàng kỳ, Bạc hà), Bột mịn Bạch chỉ (Tương ứng với rễ Bạch chỉ)</v>
      </c>
      <c r="D1163" s="11" t="str">
        <f>'[5]DM thuốc đề nghị trung thau '!D39</f>
        <v>160mg (400mg+300mg+300mg+300mg+500mg+100mg)+300mg (300g)</v>
      </c>
      <c r="E1163" s="11" t="str">
        <f>'[5]DM thuốc đề nghị trung thau '!E39</f>
        <v>VD-22955-15 (CV duy trì SĐK 2648/QLD-ĐK ngày 2/3/2021)</v>
      </c>
      <c r="F1163" s="11" t="str">
        <f>'[5]DM thuốc đề nghị trung thau '!F39</f>
        <v>Uống</v>
      </c>
      <c r="G1163" s="11" t="str">
        <f>'[5]DM thuốc đề nghị trung thau '!G39</f>
        <v>Viên nang cứng</v>
      </c>
      <c r="H1163" s="11" t="str">
        <f>'[5]DM thuốc đề nghị trung thau '!H39</f>
        <v>Chi nhánh Công ty Cổ phần Dược phẩm OPC tại Bình Dương - Nhà máy Dược phẩm OPC</v>
      </c>
      <c r="I1163" s="11" t="str">
        <f>'[5]DM thuốc đề nghị trung thau '!I39</f>
        <v>Việt Nam</v>
      </c>
      <c r="J1163" s="16" t="str">
        <f>'[5]DM thuốc đề nghị trung thau '!J39</f>
        <v>Hộp 5 vỉ x 10 viên</v>
      </c>
      <c r="K1163" s="11" t="str">
        <f>'[5]DM thuốc đề nghị trung thau '!K39</f>
        <v>Viên</v>
      </c>
      <c r="L1163" s="42">
        <f>'[5]DM thuốc đề nghị trung thau '!L39</f>
        <v>10000</v>
      </c>
      <c r="M1163" s="42">
        <f>'[5]DM thuốc đề nghị trung thau '!M39</f>
        <v>819</v>
      </c>
      <c r="N1163" s="22">
        <f>'[5]DM thuốc đề nghị trung thau '!N39</f>
        <v>8190000</v>
      </c>
      <c r="O1163" s="62" t="str">
        <f>'[5]DM thuốc đề nghị trung thau '!O39</f>
        <v>Công ty cổ phần dược phẩm OPC</v>
      </c>
      <c r="P1163" s="11" t="str">
        <f>'[5]DM thuốc đề nghị trung thau '!P39</f>
        <v>Nhóm 2</v>
      </c>
      <c r="Q1163" s="75" t="s">
        <v>3215</v>
      </c>
      <c r="R1163" s="16" t="s">
        <v>1746</v>
      </c>
      <c r="S1163" s="17" t="s">
        <v>1745</v>
      </c>
    </row>
    <row r="1164" spans="1:19" ht="123.75">
      <c r="A1164" s="10">
        <v>1162</v>
      </c>
      <c r="B1164" s="77" t="str">
        <f>'[5]DM thuốc đề nghị trung thau '!B40</f>
        <v>Bổ gan P/H</v>
      </c>
      <c r="C1164" s="11" t="str">
        <f>'[5]DM thuốc đề nghị trung thau '!C40</f>
        <v>Cao đặc Diệp hạ châu (tương đương với 1,25g Diệp hạ châu), Cao đặc Bồ bồ (tương đương với 1g Bồ bồ), Cao đặc Chi tử (tương đương với 0,25g Chi tử)</v>
      </c>
      <c r="D1164" s="11" t="str">
        <f>'[5]DM thuốc đề nghị trung thau '!D40</f>
        <v>125mg+100mg+25mg</v>
      </c>
      <c r="E1164" s="11" t="str">
        <f>'[5]DM thuốc đề nghị trung thau '!E40</f>
        <v>VD-24998-16 (Cv 748/YDCT-QLD ngày 20/7/2021 của cục QLD vv duy trì hiệu lực Giấy đăng ký lưu hành 12 tháng)</v>
      </c>
      <c r="F1164" s="11" t="str">
        <f>'[5]DM thuốc đề nghị trung thau '!F40</f>
        <v>Uống</v>
      </c>
      <c r="G1164" s="11" t="str">
        <f>'[5]DM thuốc đề nghị trung thau '!G40</f>
        <v>Viên nén bao đường</v>
      </c>
      <c r="H1164" s="11" t="str">
        <f>'[5]DM thuốc đề nghị trung thau '!H40</f>
        <v>Công ty TNHH Đông dược Phúc Hưng</v>
      </c>
      <c r="I1164" s="11" t="str">
        <f>'[5]DM thuốc đề nghị trung thau '!I40</f>
        <v>Việt Nam</v>
      </c>
      <c r="J1164" s="16" t="str">
        <f>'[5]DM thuốc đề nghị trung thau '!J40</f>
        <v>Hộp 5 vỉ x 20 viên</v>
      </c>
      <c r="K1164" s="22" t="str">
        <f>'[5]DM thuốc đề nghị trung thau '!K40</f>
        <v>Viên</v>
      </c>
      <c r="L1164" s="42">
        <f>'[5]DM thuốc đề nghị trung thau '!L40</f>
        <v>2365000</v>
      </c>
      <c r="M1164" s="42">
        <f>'[5]DM thuốc đề nghị trung thau '!M40</f>
        <v>600</v>
      </c>
      <c r="N1164" s="22">
        <f>'[5]DM thuốc đề nghị trung thau '!N40</f>
        <v>1419000000</v>
      </c>
      <c r="O1164" s="62" t="str">
        <f>'[5]DM thuốc đề nghị trung thau '!O40</f>
        <v>Công ty TNHH Đông dược Phúc Hưng</v>
      </c>
      <c r="P1164" s="11" t="str">
        <f>'[5]DM thuốc đề nghị trung thau '!P40</f>
        <v>Nhóm 2</v>
      </c>
      <c r="Q1164" s="75" t="s">
        <v>3215</v>
      </c>
      <c r="R1164" s="16" t="s">
        <v>1746</v>
      </c>
      <c r="S1164" s="17" t="s">
        <v>1745</v>
      </c>
    </row>
    <row r="1165" spans="1:19" ht="123.75">
      <c r="A1165" s="10">
        <v>1163</v>
      </c>
      <c r="B1165" s="77" t="str">
        <f>'[5]DM thuốc đề nghị trung thau '!B41</f>
        <v>Thấp khớp hoàn P/H</v>
      </c>
      <c r="C1165" s="11" t="str">
        <f>'[5]DM thuốc đề nghị trung thau '!C41</f>
        <v>Cao đặc Tần giao (tương đương 1g Tần giao), Cao đặc Đỗ trọng (tương đương 1g Đỗ trọng), Cao đặc Ngưu tất (tương đương 1g Ngưu tất), Cao đặc Độc hoạt (tương đương 1g Độc hoạt), Bột Phòng phong, Bột Xuyên khung, Bột Tục đoạn, Bột Hoàng kỳ, Bột Bạch thược, Bột Đương quy, Bột Phục linh, Bột Cam thảo, Bột Thiên niên kiện</v>
      </c>
      <c r="D1165" s="11" t="str">
        <f>'[5]DM thuốc đề nghị trung thau '!D41</f>
        <v>0,1g+0,1g+0,15g+0,12g+0,5g+0,5g+0,5g+0,5g+0,5g+0,5g+0,4g+0,4g+0,4g</v>
      </c>
      <c r="E1165" s="11" t="str">
        <f>'[5]DM thuốc đề nghị trung thau '!E41</f>
        <v>VD-25448-16 (Cv 1002/YDCT-QLD ngày 23/9/2021 của cục QLD vv duy trì hiệu lực Giấy đăng ký lưu hành 12 tháng)</v>
      </c>
      <c r="F1165" s="11" t="str">
        <f>'[5]DM thuốc đề nghị trung thau '!F41</f>
        <v>Uống</v>
      </c>
      <c r="G1165" s="11" t="str">
        <f>'[5]DM thuốc đề nghị trung thau '!G41</f>
        <v>Viên hoàn cứng</v>
      </c>
      <c r="H1165" s="11" t="str">
        <f>'[5]DM thuốc đề nghị trung thau '!H41</f>
        <v>Công ty TNHH Đông dược Phúc Hưng</v>
      </c>
      <c r="I1165" s="11" t="str">
        <f>'[5]DM thuốc đề nghị trung thau '!I41</f>
        <v>Việt Nam</v>
      </c>
      <c r="J1165" s="16" t="str">
        <f>'[5]DM thuốc đề nghị trung thau '!J41</f>
        <v>Hộp 10 gói x 5g</v>
      </c>
      <c r="K1165" s="11" t="str">
        <f>'[5]DM thuốc đề nghị trung thau '!K41</f>
        <v>Gói</v>
      </c>
      <c r="L1165" s="42">
        <f>'[5]DM thuốc đề nghị trung thau '!L41</f>
        <v>155000</v>
      </c>
      <c r="M1165" s="42">
        <f>'[5]DM thuốc đề nghị trung thau '!M41</f>
        <v>4900</v>
      </c>
      <c r="N1165" s="22">
        <f>'[5]DM thuốc đề nghị trung thau '!N41</f>
        <v>759500000</v>
      </c>
      <c r="O1165" s="62" t="str">
        <f>'[5]DM thuốc đề nghị trung thau '!O41</f>
        <v>Công ty TNHH Đông dược Phúc Hưng</v>
      </c>
      <c r="P1165" s="11" t="str">
        <f>'[5]DM thuốc đề nghị trung thau '!P41</f>
        <v>Nhóm 2</v>
      </c>
      <c r="Q1165" s="75" t="s">
        <v>3215</v>
      </c>
      <c r="R1165" s="16" t="s">
        <v>1746</v>
      </c>
      <c r="S1165" s="17" t="s">
        <v>1745</v>
      </c>
    </row>
    <row r="1166" spans="1:19" ht="123.75">
      <c r="A1166" s="10">
        <v>1164</v>
      </c>
      <c r="B1166" s="78" t="str">
        <f>'[5]DM thuốc đề nghị trung thau '!B42</f>
        <v>Siro Bổ tỳ P/H</v>
      </c>
      <c r="C1166" s="11" t="str">
        <f>'[5]DM thuốc đề nghị trung thau '!C42</f>
        <v>Mỗi 100ml siro chứa cao lỏng dược liệu chiết từ: Đảng sâm, Bạch linh, Bạch truật, Cát cánh, Mạch nha, Cam thảo, Long nhãn, Trần bì, Liên nhục, Sa nhân, Sử quân tử, Bán hạ</v>
      </c>
      <c r="D1166" s="11" t="str">
        <f>'[5]DM thuốc đề nghị trung thau '!D42</f>
        <v>15g+10g+15g+12g+10g+6g+6g+4g+4g+4g+4g+4g</v>
      </c>
      <c r="E1166" s="11" t="str">
        <f>'[5]DM thuốc đề nghị trung thau '!E42</f>
        <v>VD-24999-16 (Cv 748/YDCT-QLD ngày 20/7/2021 của cục QLD vv duy trì hiệu lực Giấy đăng ký lưu hành 12 tháng)</v>
      </c>
      <c r="F1166" s="11" t="str">
        <f>'[5]DM thuốc đề nghị trung thau '!F42</f>
        <v>Uống</v>
      </c>
      <c r="G1166" s="11" t="str">
        <f>'[5]DM thuốc đề nghị trung thau '!G42</f>
        <v>Siro thuốc</v>
      </c>
      <c r="H1166" s="11" t="str">
        <f>'[5]DM thuốc đề nghị trung thau '!H42</f>
        <v>Công ty TNHH Đông dược Phúc Hưng</v>
      </c>
      <c r="I1166" s="11" t="str">
        <f>'[5]DM thuốc đề nghị trung thau '!I42</f>
        <v>Việt Nam</v>
      </c>
      <c r="J1166" s="16" t="str">
        <f>'[5]DM thuốc đề nghị trung thau '!J42</f>
        <v>Hộp 1 lọ x 100ml</v>
      </c>
      <c r="K1166" s="22" t="str">
        <f>'[5]DM thuốc đề nghị trung thau '!K42</f>
        <v>Chai</v>
      </c>
      <c r="L1166" s="42">
        <f>'[5]DM thuốc đề nghị trung thau '!L42</f>
        <v>8400</v>
      </c>
      <c r="M1166" s="42">
        <f>'[5]DM thuốc đề nghị trung thau '!M42</f>
        <v>28100</v>
      </c>
      <c r="N1166" s="22">
        <f>'[5]DM thuốc đề nghị trung thau '!N42</f>
        <v>236040000</v>
      </c>
      <c r="O1166" s="62" t="str">
        <f>'[5]DM thuốc đề nghị trung thau '!O42</f>
        <v>Công ty TNHH Đông dược Phúc Hưng</v>
      </c>
      <c r="P1166" s="11" t="str">
        <f>'[5]DM thuốc đề nghị trung thau '!P42</f>
        <v>Nhóm 2</v>
      </c>
      <c r="Q1166" s="75" t="s">
        <v>3215</v>
      </c>
      <c r="R1166" s="16" t="s">
        <v>1746</v>
      </c>
      <c r="S1166" s="17" t="s">
        <v>1745</v>
      </c>
    </row>
    <row r="1167" spans="1:19" ht="123.75">
      <c r="A1167" s="10">
        <v>1165</v>
      </c>
      <c r="B1167" s="78" t="str">
        <f>'[5]DM thuốc đề nghị trung thau '!B43</f>
        <v>Đại tràng hoàn P/H</v>
      </c>
      <c r="C1167" s="11" t="str">
        <f>'[5]DM thuốc đề nghị trung thau '!C43</f>
        <v xml:space="preserve">Mỗi gói 4g hoàn cứng chứa: Bột Bạch truật ; Bột Hoàng liên; Bột Hoài sơn; Bột Hoàng đằng; Bột Mộc hương; Bột Bạch linh; Bột Sa nhân; Bột bạch thược; Bột trần bì; Cao đặc cam thảo; Cao đặc đảng sâm </v>
      </c>
      <c r="D1167" s="11" t="str">
        <f>'[5]DM thuốc đề nghị trung thau '!D43</f>
        <v>0,65g,+ 0,54g,+0,42g+0,4g+0,35g+0,35g+ 0,35g+0,35g+ 0,25g+0,04g+ 0,22g</v>
      </c>
      <c r="E1167" s="11" t="str">
        <f>'[5]DM thuốc đề nghị trung thau '!E43</f>
        <v>VD-25946-16 (công văn 1445/YDCT-QLD ngày 31/12/2021 vv duy trì hiệu lực giấy đăng ký lưu hành 12 tháng)</v>
      </c>
      <c r="F1167" s="11" t="str">
        <f>'[5]DM thuốc đề nghị trung thau '!F43</f>
        <v>Uống</v>
      </c>
      <c r="G1167" s="11" t="str">
        <f>'[5]DM thuốc đề nghị trung thau '!G43</f>
        <v>Viên hoàn cứng</v>
      </c>
      <c r="H1167" s="11" t="str">
        <f>'[5]DM thuốc đề nghị trung thau '!H43</f>
        <v>Công ty TNHH Đông dược Phúc Hưng</v>
      </c>
      <c r="I1167" s="11" t="str">
        <f>'[5]DM thuốc đề nghị trung thau '!I43</f>
        <v>Việt Nam</v>
      </c>
      <c r="J1167" s="16" t="str">
        <f>'[5]DM thuốc đề nghị trung thau '!J43</f>
        <v>Hộp 10 gói x 4g</v>
      </c>
      <c r="K1167" s="22" t="str">
        <f>'[5]DM thuốc đề nghị trung thau '!K43</f>
        <v>Gói</v>
      </c>
      <c r="L1167" s="42">
        <f>'[5]DM thuốc đề nghị trung thau '!L43</f>
        <v>232000</v>
      </c>
      <c r="M1167" s="42">
        <f>'[5]DM thuốc đề nghị trung thau '!M43</f>
        <v>4000</v>
      </c>
      <c r="N1167" s="22">
        <f>'[5]DM thuốc đề nghị trung thau '!N43</f>
        <v>928000000</v>
      </c>
      <c r="O1167" s="62" t="str">
        <f>'[5]DM thuốc đề nghị trung thau '!O43</f>
        <v>Công ty TNHH Đông dược Phúc Hưng</v>
      </c>
      <c r="P1167" s="11" t="str">
        <f>'[5]DM thuốc đề nghị trung thau '!P43</f>
        <v>Nhóm 2</v>
      </c>
      <c r="Q1167" s="75" t="s">
        <v>3215</v>
      </c>
      <c r="R1167" s="16" t="s">
        <v>1746</v>
      </c>
      <c r="S1167" s="17" t="s">
        <v>1745</v>
      </c>
    </row>
    <row r="1168" spans="1:19" ht="45">
      <c r="A1168" s="10">
        <v>1166</v>
      </c>
      <c r="B1168" s="78" t="str">
        <f>'[5]DM thuốc đề nghị trung thau '!B44</f>
        <v>Thuốc ho Bách bộ P/H</v>
      </c>
      <c r="C1168" s="11" t="str">
        <f>'[5]DM thuốc đề nghị trung thau '!C44</f>
        <v xml:space="preserve">Mỗi lọ chứa 90ml cao lỏng (1:2) chiết xuất từ: Bách bộ </v>
      </c>
      <c r="D1168" s="11" t="str">
        <f>'[5]DM thuốc đề nghị trung thau '!D44</f>
        <v>45g</v>
      </c>
      <c r="E1168" s="11" t="str">
        <f>'[5]DM thuốc đề nghị trung thau '!E44</f>
        <v>VD-28442-17</v>
      </c>
      <c r="F1168" s="11" t="str">
        <f>'[5]DM thuốc đề nghị trung thau '!F44</f>
        <v>Uống</v>
      </c>
      <c r="G1168" s="11" t="str">
        <f>'[5]DM thuốc đề nghị trung thau '!G44</f>
        <v>Cao lỏng</v>
      </c>
      <c r="H1168" s="11" t="str">
        <f>'[5]DM thuốc đề nghị trung thau '!H44</f>
        <v>Công ty TNHH Đông dược Phúc Hưng</v>
      </c>
      <c r="I1168" s="11" t="str">
        <f>'[5]DM thuốc đề nghị trung thau '!I44</f>
        <v>Việt Nam</v>
      </c>
      <c r="J1168" s="16" t="str">
        <f>'[5]DM thuốc đề nghị trung thau '!J44</f>
        <v>Hộp 1 lọ x 90ml</v>
      </c>
      <c r="K1168" s="22" t="str">
        <f>'[5]DM thuốc đề nghị trung thau '!K44</f>
        <v>Chai</v>
      </c>
      <c r="L1168" s="42">
        <f>'[5]DM thuốc đề nghị trung thau '!L44</f>
        <v>14020</v>
      </c>
      <c r="M1168" s="42">
        <f>'[5]DM thuốc đề nghị trung thau '!M44</f>
        <v>26940</v>
      </c>
      <c r="N1168" s="22">
        <f>'[5]DM thuốc đề nghị trung thau '!N44</f>
        <v>377698800</v>
      </c>
      <c r="O1168" s="62" t="str">
        <f>'[5]DM thuốc đề nghị trung thau '!O44</f>
        <v>Công ty TNHH Đông dược Phúc Hưng</v>
      </c>
      <c r="P1168" s="11" t="str">
        <f>'[5]DM thuốc đề nghị trung thau '!P44</f>
        <v>Nhóm 2</v>
      </c>
      <c r="Q1168" s="75" t="s">
        <v>3215</v>
      </c>
      <c r="R1168" s="16" t="s">
        <v>1746</v>
      </c>
      <c r="S1168" s="17" t="s">
        <v>1745</v>
      </c>
    </row>
    <row r="1169" spans="1:19" ht="123.75">
      <c r="A1169" s="10">
        <v>1167</v>
      </c>
      <c r="B1169" s="78" t="str">
        <f>'[5]DM thuốc đề nghị trung thau '!B45</f>
        <v>Hoạt huyết Phúc Hưng</v>
      </c>
      <c r="C1169" s="11" t="str">
        <f>'[5]DM thuốc đề nghị trung thau '!C45</f>
        <v>Bột Đương quy, Cao đặc dược liệu ( tương đương với Thục địa 400mg, Ngưu tất 400mg, Xuyên khung 300mg, Ích mẫu 300mg).</v>
      </c>
      <c r="D1169" s="11" t="str">
        <f>'[5]DM thuốc đề nghị trung thau '!D45</f>
        <v>120mg+240mg</v>
      </c>
      <c r="E1169" s="11" t="str">
        <f>'[5]DM thuốc đề nghị trung thau '!E45</f>
        <v>VD-24511-16 (CV 246/YDCT-QLD ngày 26/3/2021 của cục QLD vv duy trì hiệu lực giấy đăng ký lưu hành 12 tháng)</v>
      </c>
      <c r="F1169" s="11" t="str">
        <f>'[5]DM thuốc đề nghị trung thau '!F45</f>
        <v>Uống</v>
      </c>
      <c r="G1169" s="11" t="str">
        <f>'[5]DM thuốc đề nghị trung thau '!G45</f>
        <v>Viên nén bao phim</v>
      </c>
      <c r="H1169" s="11" t="str">
        <f>'[5]DM thuốc đề nghị trung thau '!H45</f>
        <v>Công ty TNHH Đông dược Phúc Hưng</v>
      </c>
      <c r="I1169" s="11" t="str">
        <f>'[5]DM thuốc đề nghị trung thau '!I45</f>
        <v>Việt Nam</v>
      </c>
      <c r="J1169" s="16" t="str">
        <f>'[5]DM thuốc đề nghị trung thau '!J45</f>
        <v>Hộp 2 vỉ x 20 viên</v>
      </c>
      <c r="K1169" s="11" t="str">
        <f>'[5]DM thuốc đề nghị trung thau '!K45</f>
        <v>Viên</v>
      </c>
      <c r="L1169" s="42">
        <f>'[5]DM thuốc đề nghị trung thau '!L45</f>
        <v>6761000</v>
      </c>
      <c r="M1169" s="42">
        <f>'[5]DM thuốc đề nghị trung thau '!M45</f>
        <v>750</v>
      </c>
      <c r="N1169" s="22">
        <f>'[5]DM thuốc đề nghị trung thau '!N45</f>
        <v>5070750000</v>
      </c>
      <c r="O1169" s="62" t="str">
        <f>'[5]DM thuốc đề nghị trung thau '!O45</f>
        <v>Công ty TNHH Đông dược Phúc Hưng</v>
      </c>
      <c r="P1169" s="11" t="str">
        <f>'[5]DM thuốc đề nghị trung thau '!P45</f>
        <v>Nhóm 2</v>
      </c>
      <c r="Q1169" s="75" t="s">
        <v>3215</v>
      </c>
      <c r="R1169" s="16" t="s">
        <v>1746</v>
      </c>
      <c r="S1169" s="17" t="s">
        <v>1745</v>
      </c>
    </row>
    <row r="1170" spans="1:19" ht="33.75">
      <c r="A1170" s="10">
        <v>1168</v>
      </c>
      <c r="B1170" s="78" t="str">
        <f>'[5]DM thuốc đề nghị trung thau '!B46</f>
        <v xml:space="preserve">Bình can </v>
      </c>
      <c r="C1170" s="11" t="str">
        <f>'[5]DM thuốc đề nghị trung thau '!C46</f>
        <v>Cao khô hỗn hợp dược liệu (tương ứng: Diệp hạ châu 2g, Nhân trần 2g, Bồ công anh 1g)</v>
      </c>
      <c r="D1170" s="11" t="str">
        <f>'[5]DM thuốc đề nghị trung thau '!D46</f>
        <v>480mg</v>
      </c>
      <c r="E1170" s="11" t="str">
        <f>'[5]DM thuốc đề nghị trung thau '!E46</f>
        <v>VD-32521-19</v>
      </c>
      <c r="F1170" s="11" t="str">
        <f>'[5]DM thuốc đề nghị trung thau '!F46</f>
        <v>Uống</v>
      </c>
      <c r="G1170" s="11" t="str">
        <f>'[5]DM thuốc đề nghị trung thau '!G46</f>
        <v>Viên nang cứng</v>
      </c>
      <c r="H1170" s="11" t="str">
        <f>'[5]DM thuốc đề nghị trung thau '!H46</f>
        <v>Công ty CPDP Me di sun</v>
      </c>
      <c r="I1170" s="11" t="str">
        <f>'[5]DM thuốc đề nghị trung thau '!I46</f>
        <v>Việt Nam</v>
      </c>
      <c r="J1170" s="16" t="str">
        <f>'[5]DM thuốc đề nghị trung thau '!J46</f>
        <v>Hộp 5 vỉ x 10 viên</v>
      </c>
      <c r="K1170" s="22" t="str">
        <f>'[5]DM thuốc đề nghị trung thau '!K46</f>
        <v>Viên</v>
      </c>
      <c r="L1170" s="42">
        <f>'[5]DM thuốc đề nghị trung thau '!L46</f>
        <v>1060000</v>
      </c>
      <c r="M1170" s="42">
        <f>'[5]DM thuốc đề nghị trung thau '!M46</f>
        <v>1250</v>
      </c>
      <c r="N1170" s="22">
        <f>'[5]DM thuốc đề nghị trung thau '!N46</f>
        <v>1325000000</v>
      </c>
      <c r="O1170" s="62" t="str">
        <f>'[5]DM thuốc đề nghị trung thau '!O46</f>
        <v>Công ty Cổ phần Dược phẩm Sông Nhuệ</v>
      </c>
      <c r="P1170" s="11" t="str">
        <f>'[5]DM thuốc đề nghị trung thau '!P46</f>
        <v>Nhóm 2</v>
      </c>
      <c r="Q1170" s="75" t="s">
        <v>3215</v>
      </c>
      <c r="R1170" s="16" t="s">
        <v>1746</v>
      </c>
      <c r="S1170" s="17" t="s">
        <v>1745</v>
      </c>
    </row>
    <row r="1171" spans="1:19" ht="45">
      <c r="A1171" s="10">
        <v>1169</v>
      </c>
      <c r="B1171" s="78" t="str">
        <f>'[5]DM thuốc đề nghị trung thau '!B47</f>
        <v>Kim Tiền thảo râu ngô</v>
      </c>
      <c r="C1171" s="11" t="str">
        <f>'[5]DM thuốc đề nghị trung thau '!C47</f>
        <v>Cao khô kim tiền thảo (tương đương với 750mg Kim tiền thảo), Cao khô Râu ngô (tương đưng 960mg Râu ngô)</v>
      </c>
      <c r="D1171" s="11" t="str">
        <f>'[5]DM thuốc đề nghị trung thau '!D47</f>
        <v>50mg+53mg</v>
      </c>
      <c r="E1171" s="11" t="str">
        <f>'[5]DM thuốc đề nghị trung thau '!E47</f>
        <v>VD-30943-18</v>
      </c>
      <c r="F1171" s="11" t="str">
        <f>'[5]DM thuốc đề nghị trung thau '!F47</f>
        <v>Uống</v>
      </c>
      <c r="G1171" s="11" t="str">
        <f>'[5]DM thuốc đề nghị trung thau '!G47</f>
        <v>Viên nén bao phim</v>
      </c>
      <c r="H1171" s="11" t="str">
        <f>'[5]DM thuốc đề nghị trung thau '!H47</f>
        <v>Công ty CPDP Me di sun</v>
      </c>
      <c r="I1171" s="11" t="str">
        <f>'[5]DM thuốc đề nghị trung thau '!I47</f>
        <v>Việt Nam</v>
      </c>
      <c r="J1171" s="16" t="str">
        <f>'[5]DM thuốc đề nghị trung thau '!J47</f>
        <v>Chai 100 viên</v>
      </c>
      <c r="K1171" s="11" t="str">
        <f>'[5]DM thuốc đề nghị trung thau '!K47</f>
        <v>Viên</v>
      </c>
      <c r="L1171" s="42">
        <f>'[5]DM thuốc đề nghị trung thau '!L47</f>
        <v>1271300</v>
      </c>
      <c r="M1171" s="42">
        <f>'[5]DM thuốc đề nghị trung thau '!M47</f>
        <v>273</v>
      </c>
      <c r="N1171" s="22">
        <f>'[5]DM thuốc đề nghị trung thau '!N47</f>
        <v>347064900</v>
      </c>
      <c r="O1171" s="62" t="str">
        <f>'[5]DM thuốc đề nghị trung thau '!O47</f>
        <v>Công ty Cổ phần Dược phẩm Sông Nhuệ</v>
      </c>
      <c r="P1171" s="11" t="str">
        <f>'[5]DM thuốc đề nghị trung thau '!P47</f>
        <v>Nhóm 2</v>
      </c>
      <c r="Q1171" s="75" t="s">
        <v>3215</v>
      </c>
      <c r="R1171" s="16" t="s">
        <v>1746</v>
      </c>
      <c r="S1171" s="17" t="s">
        <v>1745</v>
      </c>
    </row>
    <row r="1172" spans="1:19" ht="112.5">
      <c r="A1172" s="10">
        <v>1170</v>
      </c>
      <c r="B1172" s="78" t="str">
        <f>'[5]DM thuốc đề nghị trung thau '!B48</f>
        <v>Phong thấp ACP</v>
      </c>
      <c r="C1172" s="11" t="str">
        <f>'[5]DM thuốc đề nghị trung thau '!C48</f>
        <v xml:space="preserve">Cao khô Hy thiêm, Cao khô Ngũ Gia bì gai, Cao khô Thiên niên kiện, Cao khô Cẩu tích, Cao khô Thổ phục linh </v>
      </c>
      <c r="D1172" s="11" t="str">
        <f>'[5]DM thuốc đề nghị trung thau '!D48</f>
        <v>600mg+800mg+300mg+50mg+50mg</v>
      </c>
      <c r="E1172" s="11" t="str">
        <f>'[5]DM thuốc đề nghị trung thau '!E48</f>
        <v>GC-225-14 (Kèm theo CV số 8860/QLD-ĐK ngày 26/6/2020 V/v duy trì hiệu lực giấy đăng ký lưu hành)</v>
      </c>
      <c r="F1172" s="11" t="str">
        <f>'[5]DM thuốc đề nghị trung thau '!F48</f>
        <v>Uống</v>
      </c>
      <c r="G1172" s="11" t="str">
        <f>'[5]DM thuốc đề nghị trung thau '!G48</f>
        <v>Viên nang cứng</v>
      </c>
      <c r="H1172" s="11" t="str">
        <f>'[5]DM thuốc đề nghị trung thau '!H48</f>
        <v>Công ty CPDP Me di sun</v>
      </c>
      <c r="I1172" s="11" t="str">
        <f>'[5]DM thuốc đề nghị trung thau '!I48</f>
        <v>Việt Nam</v>
      </c>
      <c r="J1172" s="16" t="str">
        <f>'[5]DM thuốc đề nghị trung thau '!J48</f>
        <v>Hộp 5 vỉ x 10 viên</v>
      </c>
      <c r="K1172" s="11" t="str">
        <f>'[5]DM thuốc đề nghị trung thau '!K48</f>
        <v>Viên</v>
      </c>
      <c r="L1172" s="42">
        <f>'[5]DM thuốc đề nghị trung thau '!L48</f>
        <v>444600</v>
      </c>
      <c r="M1172" s="42">
        <f>'[5]DM thuốc đề nghị trung thau '!M48</f>
        <v>1029</v>
      </c>
      <c r="N1172" s="22">
        <f>'[5]DM thuốc đề nghị trung thau '!N48</f>
        <v>457493400</v>
      </c>
      <c r="O1172" s="62" t="str">
        <f>'[5]DM thuốc đề nghị trung thau '!O48</f>
        <v>Công ty Cổ phần Dược phẩm Sông Nhuệ</v>
      </c>
      <c r="P1172" s="11" t="str">
        <f>'[5]DM thuốc đề nghị trung thau '!P48</f>
        <v>Nhóm 2</v>
      </c>
      <c r="Q1172" s="75" t="s">
        <v>3215</v>
      </c>
      <c r="R1172" s="16" t="s">
        <v>1746</v>
      </c>
      <c r="S1172" s="17" t="s">
        <v>1745</v>
      </c>
    </row>
    <row r="1173" spans="1:19" ht="56.25">
      <c r="A1173" s="10">
        <v>1171</v>
      </c>
      <c r="B1173" s="78" t="str">
        <f>'[5]DM thuốc đề nghị trung thau '!B49</f>
        <v>Cảm mạo thông</v>
      </c>
      <c r="C1173" s="11" t="str">
        <f>'[5]DM thuốc đề nghị trung thau '!C49</f>
        <v>Hoắc hương, Tía tô, Bạch chỉ, Bạch linh, Đại phúc bì, Thương truật, Hậu phác, Trần bì, Cam thảo, Cát cánh, Bán hạ chế, Can khương</v>
      </c>
      <c r="D1173" s="11" t="str">
        <f>'[5]DM thuốc đề nghị trung thau '!D49</f>
        <v>210mg+175mg+140mg+175mg+175mg+175mg+140mg+105mg+53mg+88mg+105mg+35mg</v>
      </c>
      <c r="E1173" s="11" t="str">
        <f>'[5]DM thuốc đề nghị trung thau '!E49</f>
        <v>VD-32921-19</v>
      </c>
      <c r="F1173" s="11" t="str">
        <f>'[5]DM thuốc đề nghị trung thau '!F49</f>
        <v>Uống</v>
      </c>
      <c r="G1173" s="11" t="str">
        <f>'[5]DM thuốc đề nghị trung thau '!G49</f>
        <v>Viên nén bao phim</v>
      </c>
      <c r="H1173" s="11" t="str">
        <f>'[5]DM thuốc đề nghị trung thau '!H49</f>
        <v>Công ty cổ phần dược phẩm Trường Thọ</v>
      </c>
      <c r="I1173" s="11" t="str">
        <f>'[5]DM thuốc đề nghị trung thau '!I49</f>
        <v>Việt Nam</v>
      </c>
      <c r="J1173" s="16" t="str">
        <f>'[5]DM thuốc đề nghị trung thau '!J49</f>
        <v>Hộp 2 vỉ x 12 viên</v>
      </c>
      <c r="K1173" s="11" t="str">
        <f>'[5]DM thuốc đề nghị trung thau '!K49</f>
        <v>Viên</v>
      </c>
      <c r="L1173" s="42">
        <f>'[5]DM thuốc đề nghị trung thau '!L49</f>
        <v>475120</v>
      </c>
      <c r="M1173" s="42">
        <f>'[5]DM thuốc đề nghị trung thau '!M49</f>
        <v>1500</v>
      </c>
      <c r="N1173" s="22">
        <f>'[5]DM thuốc đề nghị trung thau '!N49</f>
        <v>712680000</v>
      </c>
      <c r="O1173" s="62" t="str">
        <f>'[5]DM thuốc đề nghị trung thau '!O49</f>
        <v>Công ty TNHH Thương mại Dược phẩm Thanh Phương</v>
      </c>
      <c r="P1173" s="11" t="str">
        <f>'[5]DM thuốc đề nghị trung thau '!P49</f>
        <v>Nhóm 2</v>
      </c>
      <c r="Q1173" s="75" t="s">
        <v>3215</v>
      </c>
      <c r="R1173" s="16" t="s">
        <v>1746</v>
      </c>
      <c r="S1173" s="17" t="s">
        <v>1745</v>
      </c>
    </row>
    <row r="1174" spans="1:19" ht="56.25">
      <c r="A1174" s="10">
        <v>1172</v>
      </c>
      <c r="B1174" s="77" t="str">
        <f>'[5]DM thuốc đề nghị trung thau '!B50</f>
        <v>Tioga</v>
      </c>
      <c r="C1174" s="11" t="str">
        <f>'[5]DM thuốc đề nghị trung thau '!C50</f>
        <v>Cao đặc Actiso, Sài đất, Thương nhĩ tử, Kim ngân hoa, Hạ khô thảo</v>
      </c>
      <c r="D1174" s="11" t="str">
        <f>'[5]DM thuốc đề nghị trung thau '!D50</f>
        <v>33,33mg+1,0g+0,34g+0,25g+0,17g</v>
      </c>
      <c r="E1174" s="11" t="str">
        <f>'[5]DM thuốc đề nghị trung thau '!E50</f>
        <v>VD-29197-18</v>
      </c>
      <c r="F1174" s="11" t="str">
        <f>'[5]DM thuốc đề nghị trung thau '!F50</f>
        <v>Uống</v>
      </c>
      <c r="G1174" s="11" t="str">
        <f>'[5]DM thuốc đề nghị trung thau '!G50</f>
        <v>Viên bao đường</v>
      </c>
      <c r="H1174" s="11" t="str">
        <f>'[5]DM thuốc đề nghị trung thau '!H50</f>
        <v>Chi nhánh Công ty cổ phần dược phẩm Trường Thọ</v>
      </c>
      <c r="I1174" s="11" t="str">
        <f>'[5]DM thuốc đề nghị trung thau '!I50</f>
        <v>Việt Nam</v>
      </c>
      <c r="J1174" s="16" t="str">
        <f>'[5]DM thuốc đề nghị trung thau '!J50</f>
        <v>Hộp 2 vỉ x 20 viên</v>
      </c>
      <c r="K1174" s="22" t="str">
        <f>'[5]DM thuốc đề nghị trung thau '!K50</f>
        <v>Viên</v>
      </c>
      <c r="L1174" s="42">
        <f>'[5]DM thuốc đề nghị trung thau '!L50</f>
        <v>1340000</v>
      </c>
      <c r="M1174" s="42">
        <f>'[5]DM thuốc đề nghị trung thau '!M50</f>
        <v>900</v>
      </c>
      <c r="N1174" s="22">
        <f>'[5]DM thuốc đề nghị trung thau '!N50</f>
        <v>1206000000</v>
      </c>
      <c r="O1174" s="62" t="str">
        <f>'[5]DM thuốc đề nghị trung thau '!O50</f>
        <v>Công ty TNHH Thương mại Dược phẩm Thanh Phương</v>
      </c>
      <c r="P1174" s="11" t="str">
        <f>'[5]DM thuốc đề nghị trung thau '!P50</f>
        <v>Nhóm 2</v>
      </c>
      <c r="Q1174" s="75" t="s">
        <v>3215</v>
      </c>
      <c r="R1174" s="16" t="s">
        <v>1746</v>
      </c>
      <c r="S1174" s="17" t="s">
        <v>1745</v>
      </c>
    </row>
    <row r="1175" spans="1:19" ht="45">
      <c r="A1175" s="10">
        <v>1173</v>
      </c>
      <c r="B1175" s="77" t="str">
        <f>'[5]DM thuốc đề nghị trung thau '!B51</f>
        <v>Bổ gan 
Trường Phúc</v>
      </c>
      <c r="C1175" s="11" t="str">
        <f>'[5]DM thuốc đề nghị trung thau '!C51</f>
        <v>Diệp hạ châu, Đảng sâm, Nhân trần, Bạch thược, Bạch truật, Cam thảo, Đương quy, Phục linh, Trần bì.</v>
      </c>
      <c r="D1175" s="11" t="str">
        <f>'[5]DM thuốc đề nghị trung thau '!D51</f>
        <v>1,2g+1,2g+1,2g+0,6g+0,6g+0,6g+0,6g+0,6g+0,6g</v>
      </c>
      <c r="E1175" s="11" t="str">
        <f>'[5]DM thuốc đề nghị trung thau '!E51</f>
        <v>VD-30093-18</v>
      </c>
      <c r="F1175" s="11" t="str">
        <f>'[5]DM thuốc đề nghị trung thau '!F51</f>
        <v>Uống</v>
      </c>
      <c r="G1175" s="11" t="str">
        <f>'[5]DM thuốc đề nghị trung thau '!G51</f>
        <v>Viên nén
 bao phim</v>
      </c>
      <c r="H1175" s="11" t="str">
        <f>'[5]DM thuốc đề nghị trung thau '!H51</f>
        <v>Công Ty TNHH Dược thảo Hoàng Thành</v>
      </c>
      <c r="I1175" s="11" t="str">
        <f>'[5]DM thuốc đề nghị trung thau '!I51</f>
        <v>Việt Nam</v>
      </c>
      <c r="J1175" s="16" t="str">
        <f>'[5]DM thuốc đề nghị trung thau '!J51</f>
        <v>Hộp 3 vỉ x 
10 viên</v>
      </c>
      <c r="K1175" s="11" t="str">
        <f>'[5]DM thuốc đề nghị trung thau '!K51</f>
        <v>Viên</v>
      </c>
      <c r="L1175" s="42">
        <f>'[5]DM thuốc đề nghị trung thau '!L51</f>
        <v>152620</v>
      </c>
      <c r="M1175" s="42">
        <f>'[5]DM thuốc đề nghị trung thau '!M51</f>
        <v>3495</v>
      </c>
      <c r="N1175" s="22">
        <f>'[5]DM thuốc đề nghị trung thau '!N51</f>
        <v>533406900</v>
      </c>
      <c r="O1175" s="62" t="str">
        <f>'[5]DM thuốc đề nghị trung thau '!O51</f>
        <v>Công ty TNHH Thương mại Dược phẩm Thanh Phương</v>
      </c>
      <c r="P1175" s="11" t="str">
        <f>'[5]DM thuốc đề nghị trung thau '!P51</f>
        <v>Nhóm 2</v>
      </c>
      <c r="Q1175" s="75" t="s">
        <v>3215</v>
      </c>
      <c r="R1175" s="16" t="s">
        <v>1746</v>
      </c>
      <c r="S1175" s="17" t="s">
        <v>1745</v>
      </c>
    </row>
    <row r="1176" spans="1:19" ht="56.25">
      <c r="A1176" s="10">
        <v>1174</v>
      </c>
      <c r="B1176" s="77" t="str">
        <f>'[5]DM thuốc đề nghị trung thau '!B52</f>
        <v xml:space="preserve"> Bổ trung ích khí ĐDV</v>
      </c>
      <c r="C1176" s="11" t="str">
        <f>'[5]DM thuốc đề nghị trung thau '!C52</f>
        <v>Hoàng kỳ, Bạch truật, Đẳng sâm, Sài hồ, Thăng ma, Đương quy, Trần bì,
 Cam thảo, Gừng tươi, Bột Hoàng kỳ</v>
      </c>
      <c r="D1176" s="11" t="str">
        <f>'[5]DM thuốc đề nghị trung thau '!D52</f>
        <v>750mg+300mg+300mg+300mg+300mg+300mg+
300mg+100mg+100mg,
250mg</v>
      </c>
      <c r="E1176" s="11" t="str">
        <f>'[5]DM thuốc đề nghị trung thau '!E52</f>
        <v>VD-33649-19</v>
      </c>
      <c r="F1176" s="11" t="str">
        <f>'[5]DM thuốc đề nghị trung thau '!F52</f>
        <v>Uống</v>
      </c>
      <c r="G1176" s="11" t="str">
        <f>'[5]DM thuốc đề nghị trung thau '!G52</f>
        <v>Viên nang cứng</v>
      </c>
      <c r="H1176" s="11" t="str">
        <f>'[5]DM thuốc đề nghị trung thau '!H52</f>
        <v>Công ty Cổ phần Dược phẩm Việt (Đông Dược Việt)</v>
      </c>
      <c r="I1176" s="11" t="str">
        <f>'[5]DM thuốc đề nghị trung thau '!I52</f>
        <v>Việt Nam</v>
      </c>
      <c r="J1176" s="16" t="str">
        <f>'[5]DM thuốc đề nghị trung thau '!J52</f>
        <v>Hộp 3 vỉ x 10 viên</v>
      </c>
      <c r="K1176" s="22" t="str">
        <f>'[5]DM thuốc đề nghị trung thau '!K52</f>
        <v>Viên</v>
      </c>
      <c r="L1176" s="42">
        <f>'[5]DM thuốc đề nghị trung thau '!L52</f>
        <v>3000</v>
      </c>
      <c r="M1176" s="42">
        <f>'[5]DM thuốc đề nghị trung thau '!M52</f>
        <v>840</v>
      </c>
      <c r="N1176" s="22">
        <f>'[5]DM thuốc đề nghị trung thau '!N52</f>
        <v>2520000</v>
      </c>
      <c r="O1176" s="62" t="str">
        <f>'[5]DM thuốc đề nghị trung thau '!O52</f>
        <v>Công ty TNHH Thương mại Dược phẩm Thanh Phương</v>
      </c>
      <c r="P1176" s="11" t="str">
        <f>'[5]DM thuốc đề nghị trung thau '!P52</f>
        <v>Nhóm 2</v>
      </c>
      <c r="Q1176" s="75" t="s">
        <v>3215</v>
      </c>
      <c r="R1176" s="16" t="s">
        <v>1746</v>
      </c>
      <c r="S1176" s="17" t="s">
        <v>1745</v>
      </c>
    </row>
    <row r="1177" spans="1:19" ht="45">
      <c r="A1177" s="10">
        <v>1175</v>
      </c>
      <c r="B1177" s="77" t="str">
        <f>'[5]DM thuốc đề nghị trung thau '!B53</f>
        <v>Lopassi</v>
      </c>
      <c r="C1177" s="11" t="str">
        <f>'[5]DM thuốc đề nghị trung thau '!C53</f>
        <v xml:space="preserve">Mỗi viên chứa 210mg Cao khô dược liệu tương đương: Lá sen, Lá vông, Lạc tiên, Tâm sen, Bình vôi                       </v>
      </c>
      <c r="D1177" s="11" t="str">
        <f>'[5]DM thuốc đề nghị trung thau '!D53</f>
        <v>500mg+700mg+500mg+100mg+1000mg</v>
      </c>
      <c r="E1177" s="11" t="str">
        <f>'[5]DM thuốc đề nghị trung thau '!E53</f>
        <v>VD-30950-18</v>
      </c>
      <c r="F1177" s="11" t="str">
        <f>'[5]DM thuốc đề nghị trung thau '!F53</f>
        <v>Uống</v>
      </c>
      <c r="G1177" s="11" t="str">
        <f>'[5]DM thuốc đề nghị trung thau '!G53</f>
        <v>Viên bao đường</v>
      </c>
      <c r="H1177" s="11" t="str">
        <f>'[5]DM thuốc đề nghị trung thau '!H53</f>
        <v>Công ty cổ phần dược phẩm Trường Thọ</v>
      </c>
      <c r="I1177" s="11" t="str">
        <f>'[5]DM thuốc đề nghị trung thau '!I53</f>
        <v>Việt Nam</v>
      </c>
      <c r="J1177" s="16" t="str">
        <f>'[5]DM thuốc đề nghị trung thau '!J53</f>
        <v>Hộp 10 vỉ x 10 viên</v>
      </c>
      <c r="K1177" s="22" t="str">
        <f>'[5]DM thuốc đề nghị trung thau '!K53</f>
        <v>Viên</v>
      </c>
      <c r="L1177" s="42">
        <f>'[5]DM thuốc đề nghị trung thau '!L53</f>
        <v>393400</v>
      </c>
      <c r="M1177" s="42">
        <f>'[5]DM thuốc đề nghị trung thau '!M53</f>
        <v>950</v>
      </c>
      <c r="N1177" s="22">
        <f>'[5]DM thuốc đề nghị trung thau '!N53</f>
        <v>373730000</v>
      </c>
      <c r="O1177" s="62" t="str">
        <f>'[5]DM thuốc đề nghị trung thau '!O53</f>
        <v>Công ty TNHH Thương mại Dược phẩm Thanh Phương</v>
      </c>
      <c r="P1177" s="11" t="str">
        <f>'[5]DM thuốc đề nghị trung thau '!P53</f>
        <v>Nhóm 2</v>
      </c>
      <c r="Q1177" s="75" t="s">
        <v>3215</v>
      </c>
      <c r="R1177" s="16" t="s">
        <v>1746</v>
      </c>
      <c r="S1177" s="17" t="s">
        <v>1745</v>
      </c>
    </row>
    <row r="1178" spans="1:19" ht="112.5">
      <c r="A1178" s="10">
        <v>1176</v>
      </c>
      <c r="B1178" s="77" t="str">
        <f>'[5]DM thuốc đề nghị trung thau '!B54</f>
        <v>Thuốc uống lục vị</v>
      </c>
      <c r="C1178" s="11" t="str">
        <f>'[5]DM thuốc đề nghị trung thau '!C54</f>
        <v>Mỗi 5ml chứa: Thục địa, Hoài sơn, Sơn thù, Mẫu đơn bì, Phục linh, Trạch tả</v>
      </c>
      <c r="D1178" s="11" t="str">
        <f>'[5]DM thuốc đề nghị trung thau '!D54</f>
        <v>1,6g+0,8g+0,8g+0,6g+0,6g+0,6g</v>
      </c>
      <c r="E1178" s="11" t="str">
        <f>'[5]DM thuốc đề nghị trung thau '!E54</f>
        <v>VD-32986-19</v>
      </c>
      <c r="F1178" s="11" t="str">
        <f>'[5]DM thuốc đề nghị trung thau '!F54</f>
        <v>Uống</v>
      </c>
      <c r="G1178" s="11" t="str">
        <f>'[5]DM thuốc đề nghị trung thau '!G54</f>
        <v>Cao lỏng</v>
      </c>
      <c r="H1178" s="11" t="str">
        <f>'[5]DM thuốc đề nghị trung thau '!H54</f>
        <v xml:space="preserve">Công ty cổ phần dược VTYT Hải Dương (Nhà máy HDPHARMA EU-Công ty cổ phần dược VTYT Hải Dương) </v>
      </c>
      <c r="I1178" s="11" t="str">
        <f>'[5]DM thuốc đề nghị trung thau '!I54</f>
        <v>Việt Nam</v>
      </c>
      <c r="J1178" s="16" t="str">
        <f>'[5]DM thuốc đề nghị trung thau '!J54</f>
        <v>Hộp 4 vỉ x 5 ống 5ml</v>
      </c>
      <c r="K1178" s="22" t="str">
        <f>'[5]DM thuốc đề nghị trung thau '!K54</f>
        <v>Ống</v>
      </c>
      <c r="L1178" s="42">
        <f>'[5]DM thuốc đề nghị trung thau '!L54</f>
        <v>80000</v>
      </c>
      <c r="M1178" s="42">
        <f>'[5]DM thuốc đề nghị trung thau '!M54</f>
        <v>3450</v>
      </c>
      <c r="N1178" s="22">
        <f>'[5]DM thuốc đề nghị trung thau '!N54</f>
        <v>276000000</v>
      </c>
      <c r="O1178" s="62" t="str">
        <f>'[5]DM thuốc đề nghị trung thau '!O54</f>
        <v>Công ty TNHH Thương mại Dược phẩm Thanh Phương</v>
      </c>
      <c r="P1178" s="11" t="str">
        <f>'[5]DM thuốc đề nghị trung thau '!P54</f>
        <v>Nhóm 2</v>
      </c>
      <c r="Q1178" s="75" t="s">
        <v>3215</v>
      </c>
      <c r="R1178" s="16" t="s">
        <v>1746</v>
      </c>
      <c r="S1178" s="17" t="s">
        <v>1745</v>
      </c>
    </row>
    <row r="1179" spans="1:19" ht="45">
      <c r="A1179" s="10">
        <v>1177</v>
      </c>
      <c r="B1179" s="77" t="str">
        <f>'[5]DM thuốc đề nghị trung thau '!B55</f>
        <v>An vị tràng tw3</v>
      </c>
      <c r="C1179" s="11" t="str">
        <f>'[5]DM thuốc đề nghị trung thau '!C55</f>
        <v>Hoàng liên, Mộc hương.</v>
      </c>
      <c r="D1179" s="11" t="str">
        <f>'[5]DM thuốc đề nghị trung thau '!D55</f>
        <v>250mg+250mg</v>
      </c>
      <c r="E1179" s="11" t="str">
        <f>'[5]DM thuốc đề nghị trung thau '!E55</f>
        <v>VD-28105-17</v>
      </c>
      <c r="F1179" s="11" t="str">
        <f>'[5]DM thuốc đề nghị trung thau '!F55</f>
        <v>Uống</v>
      </c>
      <c r="G1179" s="11" t="str">
        <f>'[5]DM thuốc đề nghị trung thau '!G55</f>
        <v>Viên nang cứng</v>
      </c>
      <c r="H1179" s="11" t="str">
        <f>'[5]DM thuốc đề nghị trung thau '!H55</f>
        <v>Công ty Cổ phần Dược phẩm Trung ương 3</v>
      </c>
      <c r="I1179" s="11" t="str">
        <f>'[5]DM thuốc đề nghị trung thau '!I55</f>
        <v>Việt Nam</v>
      </c>
      <c r="J1179" s="16" t="str">
        <f>'[5]DM thuốc đề nghị trung thau '!J55</f>
        <v>Hộp 2 vỉ, 3 vỉ, 5 vỉ; vỉ 10 viên.</v>
      </c>
      <c r="K1179" s="11" t="str">
        <f>'[5]DM thuốc đề nghị trung thau '!K55</f>
        <v>Viên</v>
      </c>
      <c r="L1179" s="42">
        <f>'[5]DM thuốc đề nghị trung thau '!L55</f>
        <v>47600</v>
      </c>
      <c r="M1179" s="42">
        <f>'[5]DM thuốc đề nghị trung thau '!M55</f>
        <v>861</v>
      </c>
      <c r="N1179" s="22">
        <f>'[5]DM thuốc đề nghị trung thau '!N55</f>
        <v>40983600</v>
      </c>
      <c r="O1179" s="62" t="str">
        <f>'[5]DM thuốc đề nghị trung thau '!O55</f>
        <v>Công ty cổ phần dược phẩm Trung ương 3</v>
      </c>
      <c r="P1179" s="11" t="str">
        <f>'[5]DM thuốc đề nghị trung thau '!P55</f>
        <v>Nhóm 2</v>
      </c>
      <c r="Q1179" s="75" t="s">
        <v>3215</v>
      </c>
      <c r="R1179" s="16" t="s">
        <v>1746</v>
      </c>
      <c r="S1179" s="17" t="s">
        <v>1745</v>
      </c>
    </row>
    <row r="1180" spans="1:19" ht="45">
      <c r="A1180" s="10">
        <v>1178</v>
      </c>
      <c r="B1180" s="77" t="str">
        <f>'[5]DM thuốc đề nghị trung thau '!B56</f>
        <v>Dưỡng tâm an thần tw3</v>
      </c>
      <c r="C1180" s="11" t="str">
        <f>'[5]DM thuốc đề nghị trung thau '!C56</f>
        <v>Hoài sơn, Cao đặc hỗn hợp dược liệu (Liên nhục, Bá tử nhân, lá vông nem, Long nhãn, Toan táo nhân, Tang diệp, Liên tâm)</v>
      </c>
      <c r="D1180" s="11" t="str">
        <f>'[5]DM thuốc đề nghị trung thau '!D56</f>
        <v>183mg+180mg (175mg+91mg+91mg+91mg+91mg+91mg+15mg)</v>
      </c>
      <c r="E1180" s="11" t="str">
        <f>'[5]DM thuốc đề nghị trung thau '!E56</f>
        <v>VD-27103-17</v>
      </c>
      <c r="F1180" s="11" t="str">
        <f>'[5]DM thuốc đề nghị trung thau '!F56</f>
        <v>Uống</v>
      </c>
      <c r="G1180" s="11" t="str">
        <f>'[5]DM thuốc đề nghị trung thau '!G56</f>
        <v>Viên nén bao đường</v>
      </c>
      <c r="H1180" s="11" t="str">
        <f>'[5]DM thuốc đề nghị trung thau '!H56</f>
        <v>Công ty Cổ phần Dược phẩm Trung ương 3</v>
      </c>
      <c r="I1180" s="11" t="str">
        <f>'[5]DM thuốc đề nghị trung thau '!I56</f>
        <v>Việt Nam</v>
      </c>
      <c r="J1180" s="16" t="str">
        <f>'[5]DM thuốc đề nghị trung thau '!J56</f>
        <v>Hộp 1 chai 100 viên nén bao đường</v>
      </c>
      <c r="K1180" s="22" t="str">
        <f>'[5]DM thuốc đề nghị trung thau '!K56</f>
        <v>Viên</v>
      </c>
      <c r="L1180" s="42">
        <f>'[5]DM thuốc đề nghị trung thau '!L56</f>
        <v>78300</v>
      </c>
      <c r="M1180" s="42">
        <f>'[5]DM thuốc đề nghị trung thau '!M56</f>
        <v>735</v>
      </c>
      <c r="N1180" s="22">
        <f>'[5]DM thuốc đề nghị trung thau '!N56</f>
        <v>57550500</v>
      </c>
      <c r="O1180" s="62" t="str">
        <f>'[5]DM thuốc đề nghị trung thau '!O56</f>
        <v>Công ty cổ phần dược phẩm Trung ương 3</v>
      </c>
      <c r="P1180" s="11" t="str">
        <f>'[5]DM thuốc đề nghị trung thau '!P56</f>
        <v>Nhóm 2</v>
      </c>
      <c r="Q1180" s="75" t="s">
        <v>3215</v>
      </c>
      <c r="R1180" s="16" t="s">
        <v>1746</v>
      </c>
      <c r="S1180" s="17" t="s">
        <v>1745</v>
      </c>
    </row>
    <row r="1181" spans="1:19" ht="45">
      <c r="A1181" s="10">
        <v>1179</v>
      </c>
      <c r="B1181" s="77" t="str">
        <f>'[5]DM thuốc đề nghị trung thau '!B57</f>
        <v>Hoàn thập toàn đại bổ tw3</v>
      </c>
      <c r="C1181" s="11" t="str">
        <f>'[5]DM thuốc đề nghị trung thau '!C57</f>
        <v xml:space="preserve">Đảng sâm, Thục địa, Bạch truật, Bạch linh, Bạch thược, Hoàng kỳ, Đương quy, Xuyên khung, Quế nhục, Cam thảo. </v>
      </c>
      <c r="D1181" s="11" t="str">
        <f>'[5]DM thuốc đề nghị trung thau '!D57</f>
        <v>0,60g+0,60g+0,41g+0,41g+0,41g+0,41g+0,41g+0,31g+0,12g+0,12g</v>
      </c>
      <c r="E1181" s="11" t="str">
        <f>'[5]DM thuốc đề nghị trung thau '!E57</f>
        <v>VD-26304-17</v>
      </c>
      <c r="F1181" s="11" t="str">
        <f>'[5]DM thuốc đề nghị trung thau '!F57</f>
        <v>Uống</v>
      </c>
      <c r="G1181" s="11" t="str">
        <f>'[5]DM thuốc đề nghị trung thau '!G57</f>
        <v>Viên hoàn mềm</v>
      </c>
      <c r="H1181" s="11" t="str">
        <f>'[5]DM thuốc đề nghị trung thau '!H57</f>
        <v>Công ty Cổ phần Dược phẩm Trung ương 3</v>
      </c>
      <c r="I1181" s="11" t="str">
        <f>'[5]DM thuốc đề nghị trung thau '!I57</f>
        <v>Việt Nam</v>
      </c>
      <c r="J1181" s="16" t="str">
        <f>'[5]DM thuốc đề nghị trung thau '!J57</f>
        <v>Hộp 10 viên x 8g hoàn mềm</v>
      </c>
      <c r="K1181" s="22" t="str">
        <f>'[5]DM thuốc đề nghị trung thau '!K57</f>
        <v>Viên</v>
      </c>
      <c r="L1181" s="42">
        <f>'[5]DM thuốc đề nghị trung thau '!L57</f>
        <v>47000</v>
      </c>
      <c r="M1181" s="42">
        <f>'[5]DM thuốc đề nghị trung thau '!M57</f>
        <v>2982</v>
      </c>
      <c r="N1181" s="22">
        <f>'[5]DM thuốc đề nghị trung thau '!N57</f>
        <v>140154000</v>
      </c>
      <c r="O1181" s="62" t="str">
        <f>'[5]DM thuốc đề nghị trung thau '!O57</f>
        <v>Công ty cổ phần dược phẩm Trung ương 3</v>
      </c>
      <c r="P1181" s="11" t="str">
        <f>'[5]DM thuốc đề nghị trung thau '!P57</f>
        <v>Nhóm 2</v>
      </c>
      <c r="Q1181" s="75" t="s">
        <v>3215</v>
      </c>
      <c r="R1181" s="16" t="s">
        <v>1746</v>
      </c>
      <c r="S1181" s="17" t="s">
        <v>1745</v>
      </c>
    </row>
    <row r="1182" spans="1:19" ht="78.75">
      <c r="A1182" s="10">
        <v>1180</v>
      </c>
      <c r="B1182" s="77" t="str">
        <f>'[5]DM thuốc đề nghị trung thau '!B58</f>
        <v>V.phonte</v>
      </c>
      <c r="C1182" s="11" t="str">
        <f>'[5]DM thuốc đề nghị trung thau '!C58</f>
        <v>Cao khô hỗn hợp dược liệu (Tương ứng Độc hoạt, Phòng phong, Tang ký sinh, Tần giao, Bạch thược, Ngưu tất, Sinh địa, Cam thảo, Đỗ trọng, Tế tân, Quế nhục, Nhân sâm, Đương quy, Xuyên khung)</v>
      </c>
      <c r="D1182" s="11" t="str">
        <f>'[5]DM thuốc đề nghị trung thau '!D58</f>
        <v xml:space="preserve">390mg (330mg+330mg+330mg+330mg+330mg+330mg+330mg+330mg+330mg+60mg+60mg+60mg+60mg+30mg) </v>
      </c>
      <c r="E1182" s="11" t="str">
        <f>'[5]DM thuốc đề nghị trung thau '!E58</f>
        <v>VD-33981-19</v>
      </c>
      <c r="F1182" s="11" t="str">
        <f>'[5]DM thuốc đề nghị trung thau '!F58</f>
        <v>Uống</v>
      </c>
      <c r="G1182" s="11" t="str">
        <f>'[5]DM thuốc đề nghị trung thau '!G58</f>
        <v>Viên nén bao phim</v>
      </c>
      <c r="H1182" s="11" t="str">
        <f>'[5]DM thuốc đề nghị trung thau '!H58</f>
        <v>Công ty TNHH Vạn Xuân</v>
      </c>
      <c r="I1182" s="11" t="str">
        <f>'[5]DM thuốc đề nghị trung thau '!I58</f>
        <v>Việt Nam</v>
      </c>
      <c r="J1182" s="16" t="str">
        <f>'[5]DM thuốc đề nghị trung thau '!J58</f>
        <v xml:space="preserve">Hộp 10 vỉ; vỉ 10 viên, </v>
      </c>
      <c r="K1182" s="22" t="str">
        <f>'[5]DM thuốc đề nghị trung thau '!K58</f>
        <v>Viên</v>
      </c>
      <c r="L1182" s="42">
        <f>'[5]DM thuốc đề nghị trung thau '!L58</f>
        <v>251400</v>
      </c>
      <c r="M1182" s="42">
        <f>'[5]DM thuốc đề nghị trung thau '!M58</f>
        <v>830</v>
      </c>
      <c r="N1182" s="22">
        <f>'[5]DM thuốc đề nghị trung thau '!N58</f>
        <v>208662000</v>
      </c>
      <c r="O1182" s="62" t="str">
        <f>'[5]DM thuốc đề nghị trung thau '!O58</f>
        <v>Công ty trách nhiệm hữu hạn Vạn Xuân</v>
      </c>
      <c r="P1182" s="11" t="str">
        <f>'[5]DM thuốc đề nghị trung thau '!P58</f>
        <v>Nhóm 2</v>
      </c>
      <c r="Q1182" s="75" t="s">
        <v>3215</v>
      </c>
      <c r="R1182" s="16" t="s">
        <v>1746</v>
      </c>
      <c r="S1182" s="17" t="s">
        <v>1745</v>
      </c>
    </row>
    <row r="1183" spans="1:19" ht="56.25">
      <c r="A1183" s="10">
        <v>1181</v>
      </c>
      <c r="B1183" s="76" t="str">
        <f>'[5]DM thuốc đề nghị trung thau '!B59</f>
        <v>Vạn xuân hộ não tâm</v>
      </c>
      <c r="C1183" s="11" t="str">
        <f>'[5]DM thuốc đề nghị trung thau '!C59</f>
        <v>Cao khô hỗn hợp dược liệu (Hoàng kỳ, Đào nhân, Hồng hoa, Địa long, Nhân sâm, Xuyên khung, Đương quy, Xích thược, Bạch thược.</v>
      </c>
      <c r="D1183" s="11" t="str">
        <f>'[5]DM thuốc đề nghị trung thau '!D59</f>
        <v>190mg (760mg+70mg+70mg+160mg+80mg+60mg+140mg+140mg+140mg)</v>
      </c>
      <c r="E1183" s="11" t="str">
        <f>'[5]DM thuốc đề nghị trung thau '!E59</f>
        <v>VD-32487-19</v>
      </c>
      <c r="F1183" s="11" t="str">
        <f>'[5]DM thuốc đề nghị trung thau '!F59</f>
        <v>Uống</v>
      </c>
      <c r="G1183" s="11" t="str">
        <f>'[5]DM thuốc đề nghị trung thau '!G59</f>
        <v>Viên nén bao phim</v>
      </c>
      <c r="H1183" s="11" t="str">
        <f>'[5]DM thuốc đề nghị trung thau '!H59</f>
        <v>Công ty TNHH Vạn Xuân</v>
      </c>
      <c r="I1183" s="11" t="str">
        <f>'[5]DM thuốc đề nghị trung thau '!I59</f>
        <v>Việt Nam</v>
      </c>
      <c r="J1183" s="16" t="str">
        <f>'[5]DM thuốc đề nghị trung thau '!J59</f>
        <v xml:space="preserve">Hộp 10 vỉ; vỉ 10 viên, </v>
      </c>
      <c r="K1183" s="11" t="str">
        <f>'[5]DM thuốc đề nghị trung thau '!K59</f>
        <v>Viên</v>
      </c>
      <c r="L1183" s="42">
        <f>'[5]DM thuốc đề nghị trung thau '!L59</f>
        <v>83200</v>
      </c>
      <c r="M1183" s="42">
        <f>'[5]DM thuốc đề nghị trung thau '!M59</f>
        <v>1010</v>
      </c>
      <c r="N1183" s="22">
        <f>'[5]DM thuốc đề nghị trung thau '!N59</f>
        <v>84032000</v>
      </c>
      <c r="O1183" s="62" t="str">
        <f>'[5]DM thuốc đề nghị trung thau '!O59</f>
        <v>Công ty trách nhiệm hữu hạn Vạn Xuân</v>
      </c>
      <c r="P1183" s="11" t="str">
        <f>'[5]DM thuốc đề nghị trung thau '!P59</f>
        <v>Nhóm 2</v>
      </c>
      <c r="Q1183" s="75" t="s">
        <v>3215</v>
      </c>
      <c r="R1183" s="16" t="s">
        <v>1746</v>
      </c>
      <c r="S1183" s="17" t="s">
        <v>1745</v>
      </c>
    </row>
    <row r="1184" spans="1:19" ht="33.75">
      <c r="A1184" s="10">
        <v>1182</v>
      </c>
      <c r="B1184" s="76" t="str">
        <f>'[5]DM thuốc đề nghị trung thau '!B60</f>
        <v>Hamov</v>
      </c>
      <c r="C1184" s="11" t="str">
        <f>'[5]DM thuốc đề nghị trung thau '!C60</f>
        <v>Cao khô hỗn hợp dược liệu (Ngưu tất, Nghệ, Hoa hòe, Bạch truật)</v>
      </c>
      <c r="D1184" s="11" t="str">
        <f>'[5]DM thuốc đề nghị trung thau '!D60</f>
        <v>90mg (150mg+150mg+150mg+300mg)</v>
      </c>
      <c r="E1184" s="11" t="str">
        <f>'[5]DM thuốc đề nghị trung thau '!E60</f>
        <v>VD-32486-19</v>
      </c>
      <c r="F1184" s="11" t="str">
        <f>'[5]DM thuốc đề nghị trung thau '!F60</f>
        <v>Uống</v>
      </c>
      <c r="G1184" s="11" t="str">
        <f>'[5]DM thuốc đề nghị trung thau '!G60</f>
        <v>Viên nang cứng</v>
      </c>
      <c r="H1184" s="11" t="str">
        <f>'[5]DM thuốc đề nghị trung thau '!H60</f>
        <v>Công ty TNHH Vạn Xuân</v>
      </c>
      <c r="I1184" s="11" t="str">
        <f>'[5]DM thuốc đề nghị trung thau '!I60</f>
        <v>Việt Nam</v>
      </c>
      <c r="J1184" s="16" t="str">
        <f>'[5]DM thuốc đề nghị trung thau '!J60</f>
        <v xml:space="preserve">Hộp 10 vỉ; vỉ 10 viên, </v>
      </c>
      <c r="K1184" s="22" t="str">
        <f>'[5]DM thuốc đề nghị trung thau '!K60</f>
        <v>Viên</v>
      </c>
      <c r="L1184" s="42">
        <f>'[5]DM thuốc đề nghị trung thau '!L60</f>
        <v>30000</v>
      </c>
      <c r="M1184" s="42">
        <f>'[5]DM thuốc đề nghị trung thau '!M60</f>
        <v>830</v>
      </c>
      <c r="N1184" s="22">
        <f>'[5]DM thuốc đề nghị trung thau '!N60</f>
        <v>24900000</v>
      </c>
      <c r="O1184" s="62" t="str">
        <f>'[5]DM thuốc đề nghị trung thau '!O60</f>
        <v>Công ty trách nhiệm hữu hạn Vạn Xuân</v>
      </c>
      <c r="P1184" s="11" t="str">
        <f>'[5]DM thuốc đề nghị trung thau '!P60</f>
        <v>Nhóm 2</v>
      </c>
      <c r="Q1184" s="75" t="s">
        <v>3215</v>
      </c>
      <c r="R1184" s="16" t="s">
        <v>1746</v>
      </c>
      <c r="S1184" s="17" t="s">
        <v>1745</v>
      </c>
    </row>
    <row r="1185" spans="1:19" ht="78.75">
      <c r="A1185" s="10">
        <v>1183</v>
      </c>
      <c r="B1185" s="76" t="str">
        <f>'[5]DM thuốc đề nghị trung thau '!B61</f>
        <v>Hometex</v>
      </c>
      <c r="C1185" s="11" t="str">
        <f>'[5]DM thuốc đề nghị trung thau '!C61</f>
        <v>Cao đặc Actiso (tương đương với 2000mg lá Actiso)</v>
      </c>
      <c r="D1185" s="11" t="str">
        <f>'[5]DM thuốc đề nghị trung thau '!D61</f>
        <v>200mg</v>
      </c>
      <c r="E1185" s="11" t="str">
        <f>'[5]DM thuốc đề nghị trung thau '!E61</f>
        <v>VD-26376-17</v>
      </c>
      <c r="F1185" s="11" t="str">
        <f>'[5]DM thuốc đề nghị trung thau '!F61</f>
        <v>Uống</v>
      </c>
      <c r="G1185" s="11" t="str">
        <f>'[5]DM thuốc đề nghị trung thau '!G61</f>
        <v>Viên nén bao phim</v>
      </c>
      <c r="H1185" s="11" t="str">
        <f>'[5]DM thuốc đề nghị trung thau '!H61</f>
        <v>Nhà máy sản xuất thuốc đông dược - Công ty cổ phần dược - VTYT Thanh Hóa</v>
      </c>
      <c r="I1185" s="11" t="str">
        <f>'[5]DM thuốc đề nghị trung thau '!I61</f>
        <v>Việt Nam</v>
      </c>
      <c r="J1185" s="16" t="str">
        <f>'[5]DM thuốc đề nghị trung thau '!J61</f>
        <v>Hộp 5 vỉ x 20 viên</v>
      </c>
      <c r="K1185" s="22" t="str">
        <f>'[5]DM thuốc đề nghị trung thau '!K61</f>
        <v>Viên</v>
      </c>
      <c r="L1185" s="42">
        <f>'[5]DM thuốc đề nghị trung thau '!L61</f>
        <v>479000</v>
      </c>
      <c r="M1185" s="42">
        <f>'[5]DM thuốc đề nghị trung thau '!M61</f>
        <v>470</v>
      </c>
      <c r="N1185" s="22">
        <f>'[5]DM thuốc đề nghị trung thau '!N61</f>
        <v>225130000</v>
      </c>
      <c r="O1185" s="62" t="str">
        <f>'[5]DM thuốc đề nghị trung thau '!O61</f>
        <v>Công ty TNHH Một thành viên dược Sài Gòn</v>
      </c>
      <c r="P1185" s="11" t="str">
        <f>'[5]DM thuốc đề nghị trung thau '!P61</f>
        <v>Nhóm 1</v>
      </c>
      <c r="Q1185" s="75" t="s">
        <v>3215</v>
      </c>
      <c r="R1185" s="16" t="s">
        <v>1746</v>
      </c>
      <c r="S1185" s="17" t="s">
        <v>1745</v>
      </c>
    </row>
    <row r="1186" spans="1:19" ht="56.25">
      <c r="A1186" s="10">
        <v>1184</v>
      </c>
      <c r="B1186" s="76" t="str">
        <f>'[5]DM thuốc đề nghị trung thau '!B62</f>
        <v>Sungin</v>
      </c>
      <c r="C1186" s="11" t="str">
        <f>'[5]DM thuốc đề nghị trung thau '!C62</f>
        <v>Bạch phục linh, kha tử nhục, nhục đậu khấu, hoàng liên, mộc hương, sa nhân, gừng khô</v>
      </c>
      <c r="D1186" s="11" t="str">
        <f>'[5]DM thuốc đề nghị trung thau '!D62</f>
        <v>0,6g+0,6g+0,6g+0,6g+0,6g+0,6g+0,3g</v>
      </c>
      <c r="E1186" s="11" t="str">
        <f>'[5]DM thuốc đề nghị trung thau '!E62</f>
        <v>VD-27324-17</v>
      </c>
      <c r="F1186" s="11" t="str">
        <f>'[5]DM thuốc đề nghị trung thau '!F62</f>
        <v>Uống</v>
      </c>
      <c r="G1186" s="11" t="str">
        <f>'[5]DM thuốc đề nghị trung thau '!G62</f>
        <v>Thuốc cốm</v>
      </c>
      <c r="H1186" s="11" t="str">
        <f>'[5]DM thuốc đề nghị trung thau '!H62</f>
        <v>Chi nhánh Công ty cổ phần Sao Thái Dương tại Hà Nam</v>
      </c>
      <c r="I1186" s="11" t="str">
        <f>'[5]DM thuốc đề nghị trung thau '!I62</f>
        <v>Việt Nam</v>
      </c>
      <c r="J1186" s="16" t="str">
        <f>'[5]DM thuốc đề nghị trung thau '!J62</f>
        <v>Hộp 10 gói x 2g</v>
      </c>
      <c r="K1186" s="11" t="str">
        <f>'[5]DM thuốc đề nghị trung thau '!K62</f>
        <v>Gói</v>
      </c>
      <c r="L1186" s="42">
        <f>'[5]DM thuốc đề nghị trung thau '!L62</f>
        <v>6480</v>
      </c>
      <c r="M1186" s="42">
        <f>'[5]DM thuốc đề nghị trung thau '!M62</f>
        <v>2600</v>
      </c>
      <c r="N1186" s="22">
        <f>'[5]DM thuốc đề nghị trung thau '!N62</f>
        <v>16848000</v>
      </c>
      <c r="O1186" s="62" t="str">
        <f>'[5]DM thuốc đề nghị trung thau '!O62</f>
        <v>Công ty TNHH Một thành viên dược Sài Gòn</v>
      </c>
      <c r="P1186" s="11" t="str">
        <f>'[5]DM thuốc đề nghị trung thau '!P62</f>
        <v>Nhóm 2</v>
      </c>
      <c r="Q1186" s="75" t="s">
        <v>3215</v>
      </c>
      <c r="R1186" s="16" t="s">
        <v>1746</v>
      </c>
      <c r="S1186" s="17" t="s">
        <v>1745</v>
      </c>
    </row>
    <row r="1187" spans="1:19" ht="56.25">
      <c r="A1187" s="10">
        <v>1185</v>
      </c>
      <c r="B1187" s="76" t="str">
        <f>'[5]DM thuốc đề nghị trung thau '!B63</f>
        <v>Bổ tỳ dưỡng cốt Thái Dương</v>
      </c>
      <c r="C1187" s="11" t="str">
        <f>'[5]DM thuốc đề nghị trung thau '!C63</f>
        <v>Bạch truật, Cam thảo, Liên nhục, Đảng sâm, Phục linh, Hoài Sơn, Ý dĩ,  Mạch nha,  Sơn tra,  Thần khúc,  Phấn hoa,  Cao xương hỗn hợp</v>
      </c>
      <c r="D1187" s="11" t="str">
        <f>'[5]DM thuốc đề nghị trung thau '!D63</f>
        <v>8g+4g+8g+8g+12g+8g+12g+12g+4g+12g+4g+3g</v>
      </c>
      <c r="E1187" s="11" t="str">
        <f>'[5]DM thuốc đề nghị trung thau '!E63</f>
        <v>VD-27323-17</v>
      </c>
      <c r="F1187" s="11" t="str">
        <f>'[5]DM thuốc đề nghị trung thau '!F63</f>
        <v>Uống</v>
      </c>
      <c r="G1187" s="11" t="str">
        <f>'[5]DM thuốc đề nghị trung thau '!G63</f>
        <v>Cao lỏng</v>
      </c>
      <c r="H1187" s="11" t="str">
        <f>'[5]DM thuốc đề nghị trung thau '!H63</f>
        <v>Chi nhánh Công ty cổ phần Sao Thái Dương tại Hà Nam</v>
      </c>
      <c r="I1187" s="11" t="str">
        <f>'[5]DM thuốc đề nghị trung thau '!I63</f>
        <v>Việt Nam</v>
      </c>
      <c r="J1187" s="16" t="str">
        <f>'[5]DM thuốc đề nghị trung thau '!J63</f>
        <v>Hộp 1  lọ 100ml</v>
      </c>
      <c r="K1187" s="22" t="str">
        <f>'[5]DM thuốc đề nghị trung thau '!K63</f>
        <v>Lọ</v>
      </c>
      <c r="L1187" s="42">
        <f>'[5]DM thuốc đề nghị trung thau '!L63</f>
        <v>9300</v>
      </c>
      <c r="M1187" s="42">
        <f>'[5]DM thuốc đề nghị trung thau '!M63</f>
        <v>50000</v>
      </c>
      <c r="N1187" s="22">
        <f>'[5]DM thuốc đề nghị trung thau '!N63</f>
        <v>465000000</v>
      </c>
      <c r="O1187" s="62" t="str">
        <f>'[5]DM thuốc đề nghị trung thau '!O63</f>
        <v>Công ty TNHH Một thành viên dược Sài Gòn</v>
      </c>
      <c r="P1187" s="11" t="str">
        <f>'[5]DM thuốc đề nghị trung thau '!P63</f>
        <v>Nhóm 2</v>
      </c>
      <c r="Q1187" s="75" t="s">
        <v>3215</v>
      </c>
      <c r="R1187" s="16" t="s">
        <v>1746</v>
      </c>
      <c r="S1187" s="17" t="s">
        <v>1745</v>
      </c>
    </row>
    <row r="1188" spans="1:19" ht="56.25">
      <c r="A1188" s="10">
        <v>1186</v>
      </c>
      <c r="B1188" s="76" t="str">
        <f>'[5]DM thuốc đề nghị trung thau '!B64</f>
        <v>Suncurmin</v>
      </c>
      <c r="C1188" s="11" t="str">
        <f>'[5]DM thuốc đề nghị trung thau '!C64</f>
        <v>Nghệ vàng (tương đương dịch chiết nghệ vàng 50g)</v>
      </c>
      <c r="D1188" s="11" t="str">
        <f>'[5]DM thuốc đề nghị trung thau '!D64</f>
        <v xml:space="preserve"> 30g</v>
      </c>
      <c r="E1188" s="11" t="str">
        <f>'[5]DM thuốc đề nghị trung thau '!E64</f>
        <v>VD-34594-20</v>
      </c>
      <c r="F1188" s="11" t="str">
        <f>'[5]DM thuốc đề nghị trung thau '!F64</f>
        <v>Uống</v>
      </c>
      <c r="G1188" s="11" t="str">
        <f>'[5]DM thuốc đề nghị trung thau '!G64</f>
        <v>Cao lỏng</v>
      </c>
      <c r="H1188" s="11" t="str">
        <f>'[5]DM thuốc đề nghị trung thau '!H64</f>
        <v>Chi nhánh Công ty cổ phần Sao Thái Dương tại Hà Nam</v>
      </c>
      <c r="I1188" s="11" t="str">
        <f>'[5]DM thuốc đề nghị trung thau '!I64</f>
        <v>Việt Nam</v>
      </c>
      <c r="J1188" s="16" t="str">
        <f>'[5]DM thuốc đề nghị trung thau '!J64</f>
        <v xml:space="preserve"> Chai 100ml </v>
      </c>
      <c r="K1188" s="22" t="str">
        <f>'[5]DM thuốc đề nghị trung thau '!K64</f>
        <v xml:space="preserve">Chai </v>
      </c>
      <c r="L1188" s="42">
        <f>'[5]DM thuốc đề nghị trung thau '!L64</f>
        <v>10800</v>
      </c>
      <c r="M1188" s="42">
        <f>'[5]DM thuốc đề nghị trung thau '!M64</f>
        <v>54000</v>
      </c>
      <c r="N1188" s="22">
        <f>'[5]DM thuốc đề nghị trung thau '!N64</f>
        <v>583200000</v>
      </c>
      <c r="O1188" s="62" t="str">
        <f>'[5]DM thuốc đề nghị trung thau '!O64</f>
        <v>Công ty TNHH Một thành viên dược Sài Gòn</v>
      </c>
      <c r="P1188" s="11" t="str">
        <f>'[5]DM thuốc đề nghị trung thau '!P64</f>
        <v>Nhóm 2</v>
      </c>
      <c r="Q1188" s="75" t="s">
        <v>3215</v>
      </c>
      <c r="R1188" s="16" t="s">
        <v>1746</v>
      </c>
      <c r="S1188" s="17" t="s">
        <v>1745</v>
      </c>
    </row>
    <row r="1189" spans="1:19" ht="45">
      <c r="A1189" s="10">
        <v>1187</v>
      </c>
      <c r="B1189" s="76" t="str">
        <f>'[5]DM thuốc đề nghị trung thau '!B65</f>
        <v>Hoạt huyết thông mạch</v>
      </c>
      <c r="C1189" s="11" t="str">
        <f>'[5]DM thuốc đề nghị trung thau '!C65</f>
        <v>Cao đặc tổng hợp: Hoàng kỳ, Đương quy vĩ, Xích thược, Xuyên khung, Địa long,  Hồng hoa, Đào nhân.</v>
      </c>
      <c r="D1189" s="11" t="str">
        <f>'[5]DM thuốc đề nghị trung thau '!D65</f>
        <v>360mg: 6g+0,3g+0,3g+0,15g+0,15g+0,15g+0,15g</v>
      </c>
      <c r="E1189" s="11" t="str">
        <f>'[5]DM thuốc đề nghị trung thau '!E65</f>
        <v>VD-33851-19</v>
      </c>
      <c r="F1189" s="11" t="str">
        <f>'[5]DM thuốc đề nghị trung thau '!F65</f>
        <v>Uống</v>
      </c>
      <c r="G1189" s="11" t="str">
        <f>'[5]DM thuốc đề nghị trung thau '!G65</f>
        <v>Viên hoàn cứng</v>
      </c>
      <c r="H1189" s="11" t="str">
        <f>'[5]DM thuốc đề nghị trung thau '!H65</f>
        <v>Công ty CP Dược Quốc tế Tùng Lộc</v>
      </c>
      <c r="I1189" s="11" t="str">
        <f>'[5]DM thuốc đề nghị trung thau '!I65</f>
        <v>Việt Nam</v>
      </c>
      <c r="J1189" s="16" t="str">
        <f>'[5]DM thuốc đề nghị trung thau '!J65</f>
        <v>Hộp 1 lọ 30 viên; 60 viên</v>
      </c>
      <c r="K1189" s="22" t="str">
        <f>'[5]DM thuốc đề nghị trung thau '!K65</f>
        <v>Viên</v>
      </c>
      <c r="L1189" s="42">
        <f>'[5]DM thuốc đề nghị trung thau '!L65</f>
        <v>876400</v>
      </c>
      <c r="M1189" s="42">
        <f>'[5]DM thuốc đề nghị trung thau '!M65</f>
        <v>3200</v>
      </c>
      <c r="N1189" s="22">
        <f>'[5]DM thuốc đề nghị trung thau '!N65</f>
        <v>2804480000</v>
      </c>
      <c r="O1189" s="62" t="str">
        <f>'[5]DM thuốc đề nghị trung thau '!O65</f>
        <v>Công ty cổ phần dược phẩm Vian</v>
      </c>
      <c r="P1189" s="11" t="str">
        <f>'[5]DM thuốc đề nghị trung thau '!P65</f>
        <v>Nhóm 2</v>
      </c>
      <c r="Q1189" s="75" t="s">
        <v>3215</v>
      </c>
      <c r="R1189" s="16" t="s">
        <v>1746</v>
      </c>
      <c r="S1189" s="17" t="s">
        <v>1745</v>
      </c>
    </row>
    <row r="1190" spans="1:19" ht="67.5">
      <c r="A1190" s="10">
        <v>1188</v>
      </c>
      <c r="B1190" s="76" t="str">
        <f>'[5]DM thuốc đề nghị trung thau '!B66</f>
        <v>Atiliver Diệp hạ châu</v>
      </c>
      <c r="C1190" s="11" t="str">
        <f>'[5]DM thuốc đề nghị trung thau '!C66</f>
        <v>Diệp hạ châu đắng, Xuyên tâm liên, Bồ công anh, Cỏ mực.</v>
      </c>
      <c r="D1190" s="11" t="str">
        <f>'[5]DM thuốc đề nghị trung thau '!D66</f>
        <v>800mg+200mg
+200mg+200mg</v>
      </c>
      <c r="E1190" s="11" t="str">
        <f>'[5]DM thuốc đề nghị trung thau '!E66</f>
        <v>VD-22167-15 (CV gia hạn số 86/QĐ-YDCT ngày 03/6/2021)</v>
      </c>
      <c r="F1190" s="11" t="str">
        <f>'[5]DM thuốc đề nghị trung thau '!F66</f>
        <v>Uống</v>
      </c>
      <c r="G1190" s="11" t="str">
        <f>'[5]DM thuốc đề nghị trung thau '!G66</f>
        <v>Viên nang cứng</v>
      </c>
      <c r="H1190" s="11" t="str">
        <f>'[5]DM thuốc đề nghị trung thau '!H66</f>
        <v xml:space="preserve">Công ty cổ phần dược phẩm Khang Minh </v>
      </c>
      <c r="I1190" s="11" t="str">
        <f>'[5]DM thuốc đề nghị trung thau '!I66</f>
        <v>Việt Nam</v>
      </c>
      <c r="J1190" s="16" t="str">
        <f>'[5]DM thuốc đề nghị trung thau '!J66</f>
        <v xml:space="preserve">Hộp 10 vỉ x 10 viên </v>
      </c>
      <c r="K1190" s="11" t="str">
        <f>'[5]DM thuốc đề nghị trung thau '!K66</f>
        <v>Viên</v>
      </c>
      <c r="L1190" s="42">
        <f>'[5]DM thuốc đề nghị trung thau '!L66</f>
        <v>1109400</v>
      </c>
      <c r="M1190" s="42">
        <f>'[5]DM thuốc đề nghị trung thau '!M66</f>
        <v>1899</v>
      </c>
      <c r="N1190" s="22">
        <f>'[5]DM thuốc đề nghị trung thau '!N66</f>
        <v>2106750600</v>
      </c>
      <c r="O1190" s="62" t="str">
        <f>'[5]DM thuốc đề nghị trung thau '!O66</f>
        <v>Công ty cổ phần đầu tư quốc tế Việt Á</v>
      </c>
      <c r="P1190" s="11" t="str">
        <f>'[5]DM thuốc đề nghị trung thau '!P66</f>
        <v>Nhóm 2</v>
      </c>
      <c r="Q1190" s="75" t="s">
        <v>3215</v>
      </c>
      <c r="R1190" s="16" t="s">
        <v>1746</v>
      </c>
      <c r="S1190" s="17" t="s">
        <v>1745</v>
      </c>
    </row>
    <row r="1191" spans="1:19" ht="33.75">
      <c r="A1191" s="10">
        <v>1189</v>
      </c>
      <c r="B1191" s="76" t="str">
        <f>'[5]DM thuốc đề nghị trung thau '!B67</f>
        <v>An thần ích trí</v>
      </c>
      <c r="C1191" s="11" t="str">
        <f>'[5]DM thuốc đề nghị trung thau '!C67</f>
        <v>Toan táo nhân, Tri mẫu, Phục linh, Xuyên khung, Cam thảo</v>
      </c>
      <c r="D1191" s="11" t="str">
        <f>'[5]DM thuốc đề nghị trung thau '!D67</f>
        <v>960mg+640mg
+960mg+640mg
+320mg</v>
      </c>
      <c r="E1191" s="11" t="str">
        <f>'[5]DM thuốc đề nghị trung thau '!E67</f>
        <v>VD-29389-18</v>
      </c>
      <c r="F1191" s="11" t="str">
        <f>'[5]DM thuốc đề nghị trung thau '!F67</f>
        <v>Uống</v>
      </c>
      <c r="G1191" s="11" t="str">
        <f>'[5]DM thuốc đề nghị trung thau '!G67</f>
        <v>Viên nén bao phim</v>
      </c>
      <c r="H1191" s="11" t="str">
        <f>'[5]DM thuốc đề nghị trung thau '!H67</f>
        <v xml:space="preserve">Công ty cổ phần TM dược VTYT Khải Hà </v>
      </c>
      <c r="I1191" s="11" t="str">
        <f>'[5]DM thuốc đề nghị trung thau '!I67</f>
        <v>Việt Nam</v>
      </c>
      <c r="J1191" s="16" t="str">
        <f>'[5]DM thuốc đề nghị trung thau '!J67</f>
        <v xml:space="preserve">Hộp 5 vỉ x 10 viên </v>
      </c>
      <c r="K1191" s="11" t="str">
        <f>'[5]DM thuốc đề nghị trung thau '!K67</f>
        <v>Viên</v>
      </c>
      <c r="L1191" s="42">
        <f>'[5]DM thuốc đề nghị trung thau '!L67</f>
        <v>425200</v>
      </c>
      <c r="M1191" s="42">
        <f>'[5]DM thuốc đề nghị trung thau '!M67</f>
        <v>2000</v>
      </c>
      <c r="N1191" s="22">
        <f>'[5]DM thuốc đề nghị trung thau '!N67</f>
        <v>850400000</v>
      </c>
      <c r="O1191" s="62" t="str">
        <f>'[5]DM thuốc đề nghị trung thau '!O67</f>
        <v>Công ty cổ phần đầu tư quốc tế Việt Á</v>
      </c>
      <c r="P1191" s="11" t="str">
        <f>'[5]DM thuốc đề nghị trung thau '!P67</f>
        <v>Nhóm 2</v>
      </c>
      <c r="Q1191" s="75" t="s">
        <v>3215</v>
      </c>
      <c r="R1191" s="16" t="s">
        <v>1746</v>
      </c>
      <c r="S1191" s="17" t="s">
        <v>1745</v>
      </c>
    </row>
    <row r="1192" spans="1:19" ht="123.75">
      <c r="A1192" s="10">
        <v>1190</v>
      </c>
      <c r="B1192" s="76" t="str">
        <f>'[5]DM thuốc đề nghị trung thau '!B68</f>
        <v>Crila Forte</v>
      </c>
      <c r="C1192" s="11" t="str">
        <f>'[5]DM thuốc đề nghị trung thau '!C68</f>
        <v>Cao khô trinh nữ hoàng cung</v>
      </c>
      <c r="D1192" s="11" t="str">
        <f>'[5]DM thuốc đề nghị trung thau '!D68</f>
        <v>500mg</v>
      </c>
      <c r="E1192" s="11" t="str">
        <f>'[5]DM thuốc đề nghị trung thau '!E68</f>
        <v>VD-24654-16 (CV 6655e/QLD-ĐK ngày 22/4/2021 của cục QLD vv duy trì hiệu lực giấy đăng ký lưu hành 12 tháng)</v>
      </c>
      <c r="F1192" s="11" t="str">
        <f>'[5]DM thuốc đề nghị trung thau '!F68</f>
        <v>Uống</v>
      </c>
      <c r="G1192" s="11" t="str">
        <f>'[5]DM thuốc đề nghị trung thau '!G68</f>
        <v>Viên nang cứng</v>
      </c>
      <c r="H1192" s="11" t="str">
        <f>'[5]DM thuốc đề nghị trung thau '!H68</f>
        <v>Công ty cổ phần dược phẩm Thiên Dược</v>
      </c>
      <c r="I1192" s="11" t="str">
        <f>'[5]DM thuốc đề nghị trung thau '!I68</f>
        <v>Việt Nam</v>
      </c>
      <c r="J1192" s="16" t="str">
        <f>'[5]DM thuốc đề nghị trung thau '!J68</f>
        <v>Hộp 5 túi nhôm x 2 vỉ x 10 viên</v>
      </c>
      <c r="K1192" s="11" t="str">
        <f>'[5]DM thuốc đề nghị trung thau '!K68</f>
        <v>Viên</v>
      </c>
      <c r="L1192" s="42">
        <f>'[5]DM thuốc đề nghị trung thau '!L68</f>
        <v>37200</v>
      </c>
      <c r="M1192" s="42">
        <f>'[5]DM thuốc đề nghị trung thau '!M68</f>
        <v>4910</v>
      </c>
      <c r="N1192" s="22">
        <f>'[5]DM thuốc đề nghị trung thau '!N68</f>
        <v>182652000</v>
      </c>
      <c r="O1192" s="62" t="str">
        <f>'[5]DM thuốc đề nghị trung thau '!O68</f>
        <v>Công ty Cổ phần Dược phẩm Vinacare</v>
      </c>
      <c r="P1192" s="11" t="str">
        <f>'[5]DM thuốc đề nghị trung thau '!P68</f>
        <v>Nhóm 1</v>
      </c>
      <c r="Q1192" s="75" t="s">
        <v>3215</v>
      </c>
      <c r="R1192" s="16" t="s">
        <v>1746</v>
      </c>
      <c r="S1192" s="17" t="s">
        <v>1745</v>
      </c>
    </row>
    <row r="1193" spans="1:19" ht="78.75">
      <c r="A1193" s="10">
        <v>1191</v>
      </c>
      <c r="B1193" s="76" t="str">
        <f>'[5]DM thuốc đề nghị trung thau '!B69</f>
        <v>Hoàn nghệ mật ong TP</v>
      </c>
      <c r="C1193" s="11" t="str">
        <f>'[5]DM thuốc đề nghị trung thau '!C69</f>
        <v>Nghệ</v>
      </c>
      <c r="D1193" s="11" t="str">
        <f>'[5]DM thuốc đề nghị trung thau '!D69</f>
        <v>1700mg</v>
      </c>
      <c r="E1193" s="11" t="str">
        <f>'[5]DM thuốc đề nghị trung thau '!E69</f>
        <v>VD-24468-16 (Cv số 6264e/QLD-ĐK ngày 19/4/2021)</v>
      </c>
      <c r="F1193" s="11" t="str">
        <f>'[5]DM thuốc đề nghị trung thau '!F69</f>
        <v>Uống</v>
      </c>
      <c r="G1193" s="11" t="str">
        <f>'[5]DM thuốc đề nghị trung thau '!G69</f>
        <v>Viên hoàn cứng</v>
      </c>
      <c r="H1193" s="11" t="str">
        <f>'[5]DM thuốc đề nghị trung thau '!H69</f>
        <v>Công ty cổ phần dược vật tư y tế Hải Dương</v>
      </c>
      <c r="I1193" s="11" t="str">
        <f>'[5]DM thuốc đề nghị trung thau '!I69</f>
        <v>Việt Nam</v>
      </c>
      <c r="J1193" s="16" t="str">
        <f>'[5]DM thuốc đề nghị trung thau '!J69</f>
        <v>Hộp 50 gói x 2g</v>
      </c>
      <c r="K1193" s="22" t="str">
        <f>'[5]DM thuốc đề nghị trung thau '!K69</f>
        <v>Gói</v>
      </c>
      <c r="L1193" s="42">
        <f>'[5]DM thuốc đề nghị trung thau '!L69</f>
        <v>27400</v>
      </c>
      <c r="M1193" s="42">
        <f>'[5]DM thuốc đề nghị trung thau '!M69</f>
        <v>2600</v>
      </c>
      <c r="N1193" s="22">
        <f>'[5]DM thuốc đề nghị trung thau '!N69</f>
        <v>71240000</v>
      </c>
      <c r="O1193" s="62" t="str">
        <f>'[5]DM thuốc đề nghị trung thau '!O69</f>
        <v>CÔNG TY CỔ PHẦN THƯƠNG MẠI DƯỢC PHẨM VÀ TRANG THIẾT BỊ Y TẾ THUẬN PHÁT</v>
      </c>
      <c r="P1193" s="11" t="str">
        <f>'[5]DM thuốc đề nghị trung thau '!P69</f>
        <v>Nhóm 2</v>
      </c>
      <c r="Q1193" s="75" t="s">
        <v>3215</v>
      </c>
      <c r="R1193" s="16" t="s">
        <v>1746</v>
      </c>
      <c r="S1193" s="17" t="s">
        <v>1745</v>
      </c>
    </row>
    <row r="1194" spans="1:19" ht="78.75">
      <c r="A1194" s="10">
        <v>1192</v>
      </c>
      <c r="B1194" s="76" t="str">
        <f>'[5]DM thuốc đề nghị trung thau '!B70</f>
        <v>Lục vị Vinaplant</v>
      </c>
      <c r="C1194" s="11" t="str">
        <f>'[5]DM thuốc đề nghị trung thau '!C70</f>
        <v xml:space="preserve">Thục địa, Hoài Sơn, Sơn Thù, Mẫu đơn bì, Phục linh, Trạch tả </v>
      </c>
      <c r="D1194" s="11" t="str">
        <f>'[5]DM thuốc đề nghị trung thau '!D70</f>
        <v>1,15g+0,58g+0,58g+0,43g+0,43g+0,43g</v>
      </c>
      <c r="E1194" s="11" t="str">
        <f>'[5]DM thuốc đề nghị trung thau '!E70</f>
        <v>VD-31891-19</v>
      </c>
      <c r="F1194" s="11" t="str">
        <f>'[5]DM thuốc đề nghị trung thau '!F70</f>
        <v>Uống</v>
      </c>
      <c r="G1194" s="11" t="str">
        <f>'[5]DM thuốc đề nghị trung thau '!G70</f>
        <v>Viên hoàn mềm</v>
      </c>
      <c r="H1194" s="11" t="str">
        <f>'[5]DM thuốc đề nghị trung thau '!H70</f>
        <v>Công ty Cổ phần dược phẩm Thành Phát</v>
      </c>
      <c r="I1194" s="11" t="str">
        <f>'[5]DM thuốc đề nghị trung thau '!I70</f>
        <v>Việt Nam</v>
      </c>
      <c r="J1194" s="16" t="str">
        <f>'[5]DM thuốc đề nghị trung thau '!J70</f>
        <v>Hộp 10 hoàn mềm x 8g</v>
      </c>
      <c r="K1194" s="11" t="str">
        <f>'[5]DM thuốc đề nghị trung thau '!K70</f>
        <v>Viên</v>
      </c>
      <c r="L1194" s="42">
        <f>'[5]DM thuốc đề nghị trung thau '!L70</f>
        <v>14500</v>
      </c>
      <c r="M1194" s="42">
        <f>'[5]DM thuốc đề nghị trung thau '!M70</f>
        <v>3250</v>
      </c>
      <c r="N1194" s="22">
        <f>'[5]DM thuốc đề nghị trung thau '!N70</f>
        <v>47125000</v>
      </c>
      <c r="O1194" s="62" t="str">
        <f>'[5]DM thuốc đề nghị trung thau '!O70</f>
        <v>CÔNG TY CỔ PHẦN THƯƠNG MẠI DƯỢC PHẨM VÀ TRANG THIẾT BỊ Y TẾ THUẬN PHÁT</v>
      </c>
      <c r="P1194" s="11" t="str">
        <f>'[5]DM thuốc đề nghị trung thau '!P70</f>
        <v>Nhóm 2</v>
      </c>
      <c r="Q1194" s="75" t="s">
        <v>3215</v>
      </c>
      <c r="R1194" s="16" t="s">
        <v>1746</v>
      </c>
      <c r="S1194" s="17" t="s">
        <v>1745</v>
      </c>
    </row>
    <row r="1195" spans="1:19" ht="45">
      <c r="A1195" s="10">
        <v>1193</v>
      </c>
      <c r="B1195" s="79" t="s">
        <v>41</v>
      </c>
      <c r="C1195" s="80" t="s">
        <v>42</v>
      </c>
      <c r="D1195" s="80"/>
      <c r="E1195" s="81" t="s">
        <v>113</v>
      </c>
      <c r="F1195" s="82" t="s">
        <v>114</v>
      </c>
      <c r="G1195" s="82" t="s">
        <v>115</v>
      </c>
      <c r="H1195" s="82" t="s">
        <v>116</v>
      </c>
      <c r="I1195" s="83" t="s">
        <v>24</v>
      </c>
      <c r="J1195" s="84" t="s">
        <v>117</v>
      </c>
      <c r="K1195" s="15" t="s">
        <v>118</v>
      </c>
      <c r="L1195" s="85">
        <v>115080</v>
      </c>
      <c r="M1195" s="86">
        <v>3780</v>
      </c>
      <c r="N1195" s="87">
        <v>435002400</v>
      </c>
      <c r="O1195" s="11" t="s">
        <v>119</v>
      </c>
      <c r="P1195" s="16">
        <v>2</v>
      </c>
      <c r="Q1195" s="29">
        <v>44638</v>
      </c>
      <c r="R1195" s="16" t="s">
        <v>194</v>
      </c>
      <c r="S1195" s="17" t="s">
        <v>29</v>
      </c>
    </row>
    <row r="1196" spans="1:19" ht="112.5">
      <c r="A1196" s="10">
        <v>1194</v>
      </c>
      <c r="B1196" s="80" t="s">
        <v>43</v>
      </c>
      <c r="C1196" s="80" t="s">
        <v>44</v>
      </c>
      <c r="D1196" s="80"/>
      <c r="E1196" s="81" t="s">
        <v>120</v>
      </c>
      <c r="F1196" s="82" t="s">
        <v>114</v>
      </c>
      <c r="G1196" s="82" t="s">
        <v>121</v>
      </c>
      <c r="H1196" s="82" t="s">
        <v>122</v>
      </c>
      <c r="I1196" s="83" t="s">
        <v>24</v>
      </c>
      <c r="J1196" s="84" t="s">
        <v>123</v>
      </c>
      <c r="K1196" s="15" t="s">
        <v>118</v>
      </c>
      <c r="L1196" s="85">
        <v>4500</v>
      </c>
      <c r="M1196" s="86">
        <v>1050</v>
      </c>
      <c r="N1196" s="87">
        <v>4725000</v>
      </c>
      <c r="O1196" s="11" t="s">
        <v>124</v>
      </c>
      <c r="P1196" s="16">
        <v>2</v>
      </c>
      <c r="Q1196" s="16" t="s">
        <v>195</v>
      </c>
      <c r="R1196" s="16" t="s">
        <v>194</v>
      </c>
      <c r="S1196" s="17" t="s">
        <v>29</v>
      </c>
    </row>
    <row r="1197" spans="1:19" ht="123.75">
      <c r="A1197" s="10">
        <v>1195</v>
      </c>
      <c r="B1197" s="80" t="s">
        <v>45</v>
      </c>
      <c r="C1197" s="80" t="s">
        <v>46</v>
      </c>
      <c r="D1197" s="80"/>
      <c r="E1197" s="11" t="s">
        <v>125</v>
      </c>
      <c r="F1197" s="82" t="s">
        <v>114</v>
      </c>
      <c r="G1197" s="82" t="s">
        <v>121</v>
      </c>
      <c r="H1197" s="82" t="s">
        <v>122</v>
      </c>
      <c r="I1197" s="83" t="s">
        <v>24</v>
      </c>
      <c r="J1197" s="84" t="s">
        <v>123</v>
      </c>
      <c r="K1197" s="15" t="s">
        <v>118</v>
      </c>
      <c r="L1197" s="85">
        <v>46200</v>
      </c>
      <c r="M1197" s="86">
        <v>645</v>
      </c>
      <c r="N1197" s="87">
        <v>29799000</v>
      </c>
      <c r="O1197" s="11" t="s">
        <v>124</v>
      </c>
      <c r="P1197" s="16">
        <v>2</v>
      </c>
      <c r="Q1197" s="16" t="s">
        <v>195</v>
      </c>
      <c r="R1197" s="16" t="s">
        <v>194</v>
      </c>
      <c r="S1197" s="17" t="s">
        <v>29</v>
      </c>
    </row>
    <row r="1198" spans="1:19" ht="56.25">
      <c r="A1198" s="10">
        <v>1196</v>
      </c>
      <c r="B1198" s="80" t="s">
        <v>47</v>
      </c>
      <c r="C1198" s="80" t="s">
        <v>48</v>
      </c>
      <c r="D1198" s="80"/>
      <c r="E1198" s="81" t="s">
        <v>126</v>
      </c>
      <c r="F1198" s="82" t="s">
        <v>114</v>
      </c>
      <c r="G1198" s="82" t="s">
        <v>121</v>
      </c>
      <c r="H1198" s="82" t="s">
        <v>122</v>
      </c>
      <c r="I1198" s="83" t="s">
        <v>24</v>
      </c>
      <c r="J1198" s="84" t="s">
        <v>123</v>
      </c>
      <c r="K1198" s="15" t="s">
        <v>118</v>
      </c>
      <c r="L1198" s="85">
        <v>14200</v>
      </c>
      <c r="M1198" s="86">
        <v>399</v>
      </c>
      <c r="N1198" s="87">
        <v>5665800</v>
      </c>
      <c r="O1198" s="11" t="s">
        <v>124</v>
      </c>
      <c r="P1198" s="16">
        <v>2</v>
      </c>
      <c r="Q1198" s="16" t="s">
        <v>195</v>
      </c>
      <c r="R1198" s="16" t="s">
        <v>194</v>
      </c>
      <c r="S1198" s="17" t="s">
        <v>29</v>
      </c>
    </row>
    <row r="1199" spans="1:19" ht="135">
      <c r="A1199" s="10">
        <v>1197</v>
      </c>
      <c r="B1199" s="80" t="s">
        <v>49</v>
      </c>
      <c r="C1199" s="80" t="s">
        <v>50</v>
      </c>
      <c r="D1199" s="80"/>
      <c r="E1199" s="81" t="s">
        <v>127</v>
      </c>
      <c r="F1199" s="82" t="s">
        <v>114</v>
      </c>
      <c r="G1199" s="82" t="s">
        <v>121</v>
      </c>
      <c r="H1199" s="82" t="s">
        <v>122</v>
      </c>
      <c r="I1199" s="83" t="s">
        <v>24</v>
      </c>
      <c r="J1199" s="84" t="s">
        <v>123</v>
      </c>
      <c r="K1199" s="15" t="s">
        <v>118</v>
      </c>
      <c r="L1199" s="85">
        <v>22200</v>
      </c>
      <c r="M1199" s="86">
        <v>800</v>
      </c>
      <c r="N1199" s="87">
        <v>17760000</v>
      </c>
      <c r="O1199" s="11" t="s">
        <v>124</v>
      </c>
      <c r="P1199" s="16">
        <v>2</v>
      </c>
      <c r="Q1199" s="16" t="s">
        <v>195</v>
      </c>
      <c r="R1199" s="16" t="s">
        <v>194</v>
      </c>
      <c r="S1199" s="17" t="s">
        <v>29</v>
      </c>
    </row>
    <row r="1200" spans="1:19" ht="112.5">
      <c r="A1200" s="10">
        <v>1198</v>
      </c>
      <c r="B1200" s="80" t="s">
        <v>51</v>
      </c>
      <c r="C1200" s="80" t="s">
        <v>52</v>
      </c>
      <c r="D1200" s="80"/>
      <c r="E1200" s="81" t="s">
        <v>128</v>
      </c>
      <c r="F1200" s="82" t="s">
        <v>114</v>
      </c>
      <c r="G1200" s="82" t="s">
        <v>121</v>
      </c>
      <c r="H1200" s="82" t="s">
        <v>122</v>
      </c>
      <c r="I1200" s="83" t="s">
        <v>24</v>
      </c>
      <c r="J1200" s="84" t="s">
        <v>123</v>
      </c>
      <c r="K1200" s="15" t="s">
        <v>118</v>
      </c>
      <c r="L1200" s="85">
        <v>10700</v>
      </c>
      <c r="M1200" s="86">
        <v>1000</v>
      </c>
      <c r="N1200" s="87">
        <v>10700000</v>
      </c>
      <c r="O1200" s="11" t="s">
        <v>124</v>
      </c>
      <c r="P1200" s="16">
        <v>2</v>
      </c>
      <c r="Q1200" s="16" t="s">
        <v>195</v>
      </c>
      <c r="R1200" s="16" t="s">
        <v>194</v>
      </c>
      <c r="S1200" s="17" t="s">
        <v>29</v>
      </c>
    </row>
    <row r="1201" spans="1:19" ht="157.5">
      <c r="A1201" s="10">
        <v>1199</v>
      </c>
      <c r="B1201" s="80" t="s">
        <v>53</v>
      </c>
      <c r="C1201" s="80" t="s">
        <v>54</v>
      </c>
      <c r="D1201" s="80"/>
      <c r="E1201" s="81" t="s">
        <v>129</v>
      </c>
      <c r="F1201" s="82" t="s">
        <v>114</v>
      </c>
      <c r="G1201" s="82" t="s">
        <v>121</v>
      </c>
      <c r="H1201" s="82" t="s">
        <v>122</v>
      </c>
      <c r="I1201" s="83" t="s">
        <v>24</v>
      </c>
      <c r="J1201" s="84" t="s">
        <v>123</v>
      </c>
      <c r="K1201" s="15" t="s">
        <v>118</v>
      </c>
      <c r="L1201" s="85">
        <v>53900</v>
      </c>
      <c r="M1201" s="86">
        <v>735</v>
      </c>
      <c r="N1201" s="87">
        <v>39616500</v>
      </c>
      <c r="O1201" s="11" t="s">
        <v>124</v>
      </c>
      <c r="P1201" s="16">
        <v>2</v>
      </c>
      <c r="Q1201" s="16" t="s">
        <v>195</v>
      </c>
      <c r="R1201" s="16" t="s">
        <v>194</v>
      </c>
      <c r="S1201" s="17" t="s">
        <v>29</v>
      </c>
    </row>
    <row r="1202" spans="1:19" ht="101.25">
      <c r="A1202" s="10">
        <v>1200</v>
      </c>
      <c r="B1202" s="80" t="s">
        <v>55</v>
      </c>
      <c r="C1202" s="80" t="s">
        <v>56</v>
      </c>
      <c r="D1202" s="80"/>
      <c r="E1202" s="81" t="s">
        <v>130</v>
      </c>
      <c r="F1202" s="82" t="s">
        <v>114</v>
      </c>
      <c r="G1202" s="82" t="s">
        <v>121</v>
      </c>
      <c r="H1202" s="82" t="s">
        <v>122</v>
      </c>
      <c r="I1202" s="83" t="s">
        <v>24</v>
      </c>
      <c r="J1202" s="84" t="s">
        <v>123</v>
      </c>
      <c r="K1202" s="15" t="s">
        <v>118</v>
      </c>
      <c r="L1202" s="85">
        <v>22100</v>
      </c>
      <c r="M1202" s="86">
        <v>900</v>
      </c>
      <c r="N1202" s="87">
        <v>19890000</v>
      </c>
      <c r="O1202" s="11" t="s">
        <v>124</v>
      </c>
      <c r="P1202" s="16">
        <v>2</v>
      </c>
      <c r="Q1202" s="16" t="s">
        <v>195</v>
      </c>
      <c r="R1202" s="16" t="s">
        <v>194</v>
      </c>
      <c r="S1202" s="17" t="s">
        <v>29</v>
      </c>
    </row>
    <row r="1203" spans="1:19" ht="146.25">
      <c r="A1203" s="10">
        <v>1201</v>
      </c>
      <c r="B1203" s="80" t="s">
        <v>57</v>
      </c>
      <c r="C1203" s="80" t="s">
        <v>58</v>
      </c>
      <c r="D1203" s="80"/>
      <c r="E1203" s="11" t="s">
        <v>131</v>
      </c>
      <c r="F1203" s="82" t="s">
        <v>114</v>
      </c>
      <c r="G1203" s="82" t="s">
        <v>121</v>
      </c>
      <c r="H1203" s="82" t="s">
        <v>122</v>
      </c>
      <c r="I1203" s="83" t="s">
        <v>24</v>
      </c>
      <c r="J1203" s="84" t="s">
        <v>123</v>
      </c>
      <c r="K1203" s="15" t="s">
        <v>118</v>
      </c>
      <c r="L1203" s="85">
        <v>49200</v>
      </c>
      <c r="M1203" s="86">
        <v>945</v>
      </c>
      <c r="N1203" s="87">
        <v>46494000</v>
      </c>
      <c r="O1203" s="11" t="s">
        <v>124</v>
      </c>
      <c r="P1203" s="16">
        <v>2</v>
      </c>
      <c r="Q1203" s="16" t="s">
        <v>195</v>
      </c>
      <c r="R1203" s="16" t="s">
        <v>194</v>
      </c>
      <c r="S1203" s="17" t="s">
        <v>29</v>
      </c>
    </row>
    <row r="1204" spans="1:19" ht="56.25">
      <c r="A1204" s="10">
        <v>1202</v>
      </c>
      <c r="B1204" s="80" t="s">
        <v>59</v>
      </c>
      <c r="C1204" s="80" t="s">
        <v>60</v>
      </c>
      <c r="D1204" s="80"/>
      <c r="E1204" s="88" t="s">
        <v>132</v>
      </c>
      <c r="F1204" s="82" t="s">
        <v>114</v>
      </c>
      <c r="G1204" s="82" t="s">
        <v>121</v>
      </c>
      <c r="H1204" s="82" t="s">
        <v>122</v>
      </c>
      <c r="I1204" s="83" t="s">
        <v>24</v>
      </c>
      <c r="J1204" s="84" t="s">
        <v>123</v>
      </c>
      <c r="K1204" s="15" t="s">
        <v>118</v>
      </c>
      <c r="L1204" s="85">
        <v>38300</v>
      </c>
      <c r="M1204" s="86">
        <v>1150</v>
      </c>
      <c r="N1204" s="87">
        <v>44045000</v>
      </c>
      <c r="O1204" s="11" t="s">
        <v>124</v>
      </c>
      <c r="P1204" s="16">
        <v>2</v>
      </c>
      <c r="Q1204" s="16" t="s">
        <v>195</v>
      </c>
      <c r="R1204" s="16" t="s">
        <v>194</v>
      </c>
      <c r="S1204" s="17" t="s">
        <v>29</v>
      </c>
    </row>
    <row r="1205" spans="1:19" ht="56.25">
      <c r="A1205" s="10">
        <v>1203</v>
      </c>
      <c r="B1205" s="80" t="s">
        <v>61</v>
      </c>
      <c r="C1205" s="80" t="s">
        <v>62</v>
      </c>
      <c r="D1205" s="80"/>
      <c r="E1205" s="81" t="s">
        <v>133</v>
      </c>
      <c r="F1205" s="82" t="s">
        <v>114</v>
      </c>
      <c r="G1205" s="82" t="s">
        <v>121</v>
      </c>
      <c r="H1205" s="82" t="s">
        <v>122</v>
      </c>
      <c r="I1205" s="83" t="s">
        <v>24</v>
      </c>
      <c r="J1205" s="84" t="s">
        <v>123</v>
      </c>
      <c r="K1205" s="15" t="s">
        <v>118</v>
      </c>
      <c r="L1205" s="85">
        <v>20800</v>
      </c>
      <c r="M1205" s="86">
        <v>1350</v>
      </c>
      <c r="N1205" s="87">
        <v>28080000</v>
      </c>
      <c r="O1205" s="11" t="s">
        <v>124</v>
      </c>
      <c r="P1205" s="16">
        <v>2</v>
      </c>
      <c r="Q1205" s="16" t="s">
        <v>195</v>
      </c>
      <c r="R1205" s="16" t="s">
        <v>194</v>
      </c>
      <c r="S1205" s="17" t="s">
        <v>29</v>
      </c>
    </row>
    <row r="1206" spans="1:19" ht="112.5">
      <c r="A1206" s="10">
        <v>1204</v>
      </c>
      <c r="B1206" s="80" t="s">
        <v>63</v>
      </c>
      <c r="C1206" s="80" t="s">
        <v>64</v>
      </c>
      <c r="D1206" s="80"/>
      <c r="E1206" s="89" t="s">
        <v>134</v>
      </c>
      <c r="F1206" s="82" t="s">
        <v>114</v>
      </c>
      <c r="G1206" s="82" t="s">
        <v>121</v>
      </c>
      <c r="H1206" s="82" t="s">
        <v>122</v>
      </c>
      <c r="I1206" s="83" t="s">
        <v>24</v>
      </c>
      <c r="J1206" s="84" t="s">
        <v>123</v>
      </c>
      <c r="K1206" s="15" t="s">
        <v>118</v>
      </c>
      <c r="L1206" s="85">
        <v>52100</v>
      </c>
      <c r="M1206" s="86">
        <v>750</v>
      </c>
      <c r="N1206" s="87">
        <v>39075000</v>
      </c>
      <c r="O1206" s="11" t="s">
        <v>124</v>
      </c>
      <c r="P1206" s="16">
        <v>2</v>
      </c>
      <c r="Q1206" s="16" t="s">
        <v>195</v>
      </c>
      <c r="R1206" s="16" t="s">
        <v>194</v>
      </c>
      <c r="S1206" s="17" t="s">
        <v>29</v>
      </c>
    </row>
    <row r="1207" spans="1:19" ht="123.75">
      <c r="A1207" s="10">
        <v>1205</v>
      </c>
      <c r="B1207" s="80" t="s">
        <v>65</v>
      </c>
      <c r="C1207" s="80" t="s">
        <v>66</v>
      </c>
      <c r="D1207" s="80"/>
      <c r="E1207" s="89" t="s">
        <v>135</v>
      </c>
      <c r="F1207" s="89" t="s">
        <v>114</v>
      </c>
      <c r="G1207" s="89" t="s">
        <v>121</v>
      </c>
      <c r="H1207" s="82" t="s">
        <v>122</v>
      </c>
      <c r="I1207" s="83" t="s">
        <v>24</v>
      </c>
      <c r="J1207" s="84" t="s">
        <v>123</v>
      </c>
      <c r="K1207" s="15" t="s">
        <v>118</v>
      </c>
      <c r="L1207" s="85">
        <v>20500</v>
      </c>
      <c r="M1207" s="86">
        <v>882</v>
      </c>
      <c r="N1207" s="87">
        <v>18081000</v>
      </c>
      <c r="O1207" s="11" t="s">
        <v>124</v>
      </c>
      <c r="P1207" s="16">
        <v>2</v>
      </c>
      <c r="Q1207" s="16" t="s">
        <v>195</v>
      </c>
      <c r="R1207" s="16" t="s">
        <v>194</v>
      </c>
      <c r="S1207" s="17" t="s">
        <v>29</v>
      </c>
    </row>
    <row r="1208" spans="1:19" ht="56.25">
      <c r="A1208" s="10">
        <v>1206</v>
      </c>
      <c r="B1208" s="80" t="s">
        <v>67</v>
      </c>
      <c r="C1208" s="80" t="s">
        <v>68</v>
      </c>
      <c r="D1208" s="80"/>
      <c r="E1208" s="89" t="s">
        <v>136</v>
      </c>
      <c r="F1208" s="89" t="s">
        <v>114</v>
      </c>
      <c r="G1208" s="89" t="s">
        <v>121</v>
      </c>
      <c r="H1208" s="82" t="s">
        <v>122</v>
      </c>
      <c r="I1208" s="83" t="s">
        <v>24</v>
      </c>
      <c r="J1208" s="84" t="s">
        <v>123</v>
      </c>
      <c r="K1208" s="15" t="s">
        <v>118</v>
      </c>
      <c r="L1208" s="85">
        <v>26800</v>
      </c>
      <c r="M1208" s="86">
        <v>483</v>
      </c>
      <c r="N1208" s="87">
        <v>12944400</v>
      </c>
      <c r="O1208" s="11" t="s">
        <v>124</v>
      </c>
      <c r="P1208" s="16">
        <v>2</v>
      </c>
      <c r="Q1208" s="16" t="s">
        <v>195</v>
      </c>
      <c r="R1208" s="16" t="s">
        <v>194</v>
      </c>
      <c r="S1208" s="17" t="s">
        <v>29</v>
      </c>
    </row>
    <row r="1209" spans="1:19" ht="56.25">
      <c r="A1209" s="10">
        <v>1207</v>
      </c>
      <c r="B1209" s="80" t="s">
        <v>69</v>
      </c>
      <c r="C1209" s="80" t="s">
        <v>70</v>
      </c>
      <c r="D1209" s="80"/>
      <c r="E1209" s="89" t="s">
        <v>137</v>
      </c>
      <c r="F1209" s="89" t="s">
        <v>114</v>
      </c>
      <c r="G1209" s="89" t="s">
        <v>138</v>
      </c>
      <c r="H1209" s="82" t="s">
        <v>122</v>
      </c>
      <c r="I1209" s="83" t="s">
        <v>24</v>
      </c>
      <c r="J1209" s="84" t="s">
        <v>139</v>
      </c>
      <c r="K1209" s="15" t="s">
        <v>140</v>
      </c>
      <c r="L1209" s="85">
        <v>45</v>
      </c>
      <c r="M1209" s="86">
        <v>31000</v>
      </c>
      <c r="N1209" s="87">
        <v>1395000</v>
      </c>
      <c r="O1209" s="11" t="s">
        <v>124</v>
      </c>
      <c r="P1209" s="16">
        <v>2</v>
      </c>
      <c r="Q1209" s="16" t="s">
        <v>195</v>
      </c>
      <c r="R1209" s="16" t="s">
        <v>194</v>
      </c>
      <c r="S1209" s="17" t="s">
        <v>29</v>
      </c>
    </row>
    <row r="1210" spans="1:19" ht="67.5">
      <c r="A1210" s="10">
        <v>1208</v>
      </c>
      <c r="B1210" s="80" t="s">
        <v>71</v>
      </c>
      <c r="C1210" s="80" t="s">
        <v>72</v>
      </c>
      <c r="D1210" s="80"/>
      <c r="E1210" s="89" t="s">
        <v>141</v>
      </c>
      <c r="F1210" s="89" t="s">
        <v>114</v>
      </c>
      <c r="G1210" s="89" t="s">
        <v>138</v>
      </c>
      <c r="H1210" s="82" t="s">
        <v>122</v>
      </c>
      <c r="I1210" s="83" t="s">
        <v>24</v>
      </c>
      <c r="J1210" s="84" t="s">
        <v>139</v>
      </c>
      <c r="K1210" s="15" t="s">
        <v>140</v>
      </c>
      <c r="L1210" s="85">
        <v>1005</v>
      </c>
      <c r="M1210" s="86">
        <v>32000</v>
      </c>
      <c r="N1210" s="87">
        <v>32160000</v>
      </c>
      <c r="O1210" s="11" t="s">
        <v>124</v>
      </c>
      <c r="P1210" s="16">
        <v>2</v>
      </c>
      <c r="Q1210" s="16" t="s">
        <v>195</v>
      </c>
      <c r="R1210" s="16" t="s">
        <v>194</v>
      </c>
      <c r="S1210" s="17" t="s">
        <v>29</v>
      </c>
    </row>
    <row r="1211" spans="1:19" ht="56.25">
      <c r="A1211" s="10">
        <v>1209</v>
      </c>
      <c r="B1211" s="80" t="s">
        <v>73</v>
      </c>
      <c r="C1211" s="80" t="s">
        <v>74</v>
      </c>
      <c r="D1211" s="80"/>
      <c r="E1211" s="16" t="s">
        <v>142</v>
      </c>
      <c r="F1211" s="89" t="s">
        <v>114</v>
      </c>
      <c r="G1211" s="89" t="s">
        <v>121</v>
      </c>
      <c r="H1211" s="82" t="s">
        <v>122</v>
      </c>
      <c r="I1211" s="83" t="s">
        <v>24</v>
      </c>
      <c r="J1211" s="84" t="s">
        <v>123</v>
      </c>
      <c r="K1211" s="15" t="s">
        <v>118</v>
      </c>
      <c r="L1211" s="85">
        <v>54400</v>
      </c>
      <c r="M1211" s="86">
        <v>1200</v>
      </c>
      <c r="N1211" s="87">
        <v>65280000</v>
      </c>
      <c r="O1211" s="11" t="s">
        <v>124</v>
      </c>
      <c r="P1211" s="16">
        <v>2</v>
      </c>
      <c r="Q1211" s="16" t="s">
        <v>195</v>
      </c>
      <c r="R1211" s="16" t="s">
        <v>194</v>
      </c>
      <c r="S1211" s="17" t="s">
        <v>29</v>
      </c>
    </row>
    <row r="1212" spans="1:19" ht="180">
      <c r="A1212" s="10">
        <v>1210</v>
      </c>
      <c r="B1212" s="80" t="s">
        <v>75</v>
      </c>
      <c r="C1212" s="80" t="s">
        <v>76</v>
      </c>
      <c r="D1212" s="80"/>
      <c r="E1212" s="90" t="s">
        <v>143</v>
      </c>
      <c r="F1212" s="16" t="s">
        <v>114</v>
      </c>
      <c r="G1212" s="16" t="s">
        <v>121</v>
      </c>
      <c r="H1212" s="82" t="s">
        <v>122</v>
      </c>
      <c r="I1212" s="83" t="s">
        <v>24</v>
      </c>
      <c r="J1212" s="84" t="s">
        <v>123</v>
      </c>
      <c r="K1212" s="15" t="s">
        <v>118</v>
      </c>
      <c r="L1212" s="85">
        <v>15600</v>
      </c>
      <c r="M1212" s="86">
        <v>1200</v>
      </c>
      <c r="N1212" s="87">
        <v>18720000</v>
      </c>
      <c r="O1212" s="11" t="s">
        <v>124</v>
      </c>
      <c r="P1212" s="16">
        <v>2</v>
      </c>
      <c r="Q1212" s="16" t="s">
        <v>195</v>
      </c>
      <c r="R1212" s="16" t="s">
        <v>194</v>
      </c>
      <c r="S1212" s="17" t="s">
        <v>29</v>
      </c>
    </row>
    <row r="1213" spans="1:19" ht="135">
      <c r="A1213" s="10">
        <v>1211</v>
      </c>
      <c r="B1213" s="80" t="s">
        <v>77</v>
      </c>
      <c r="C1213" s="80" t="s">
        <v>78</v>
      </c>
      <c r="D1213" s="80"/>
      <c r="E1213" s="90" t="s">
        <v>144</v>
      </c>
      <c r="F1213" s="91" t="s">
        <v>114</v>
      </c>
      <c r="G1213" s="90" t="s">
        <v>121</v>
      </c>
      <c r="H1213" s="82" t="s">
        <v>122</v>
      </c>
      <c r="I1213" s="83" t="s">
        <v>24</v>
      </c>
      <c r="J1213" s="84" t="s">
        <v>123</v>
      </c>
      <c r="K1213" s="15" t="s">
        <v>118</v>
      </c>
      <c r="L1213" s="85">
        <v>52100</v>
      </c>
      <c r="M1213" s="86">
        <v>789</v>
      </c>
      <c r="N1213" s="87">
        <v>41106900</v>
      </c>
      <c r="O1213" s="11" t="s">
        <v>124</v>
      </c>
      <c r="P1213" s="16">
        <v>2</v>
      </c>
      <c r="Q1213" s="16" t="s">
        <v>195</v>
      </c>
      <c r="R1213" s="16" t="s">
        <v>194</v>
      </c>
      <c r="S1213" s="17" t="s">
        <v>29</v>
      </c>
    </row>
    <row r="1214" spans="1:19" ht="90">
      <c r="A1214" s="10">
        <v>1212</v>
      </c>
      <c r="B1214" s="80" t="s">
        <v>79</v>
      </c>
      <c r="C1214" s="80" t="s">
        <v>80</v>
      </c>
      <c r="D1214" s="80"/>
      <c r="E1214" s="11" t="s">
        <v>145</v>
      </c>
      <c r="F1214" s="91" t="s">
        <v>114</v>
      </c>
      <c r="G1214" s="90" t="s">
        <v>121</v>
      </c>
      <c r="H1214" s="82" t="s">
        <v>122</v>
      </c>
      <c r="I1214" s="83" t="s">
        <v>24</v>
      </c>
      <c r="J1214" s="84" t="s">
        <v>123</v>
      </c>
      <c r="K1214" s="15" t="s">
        <v>118</v>
      </c>
      <c r="L1214" s="85">
        <v>135100</v>
      </c>
      <c r="M1214" s="86">
        <v>495</v>
      </c>
      <c r="N1214" s="87">
        <v>66874500</v>
      </c>
      <c r="O1214" s="11" t="s">
        <v>124</v>
      </c>
      <c r="P1214" s="16">
        <v>2</v>
      </c>
      <c r="Q1214" s="16" t="s">
        <v>195</v>
      </c>
      <c r="R1214" s="16" t="s">
        <v>194</v>
      </c>
      <c r="S1214" s="17" t="s">
        <v>29</v>
      </c>
    </row>
    <row r="1215" spans="1:19" ht="56.25">
      <c r="A1215" s="10">
        <v>1213</v>
      </c>
      <c r="B1215" s="80" t="s">
        <v>81</v>
      </c>
      <c r="C1215" s="80" t="s">
        <v>82</v>
      </c>
      <c r="D1215" s="80"/>
      <c r="E1215" s="11" t="s">
        <v>146</v>
      </c>
      <c r="F1215" s="90" t="s">
        <v>114</v>
      </c>
      <c r="G1215" s="90" t="s">
        <v>138</v>
      </c>
      <c r="H1215" s="82" t="s">
        <v>122</v>
      </c>
      <c r="I1215" s="83" t="s">
        <v>24</v>
      </c>
      <c r="J1215" s="84" t="s">
        <v>139</v>
      </c>
      <c r="K1215" s="15" t="s">
        <v>140</v>
      </c>
      <c r="L1215" s="85">
        <v>160</v>
      </c>
      <c r="M1215" s="86">
        <v>27000</v>
      </c>
      <c r="N1215" s="87">
        <v>4320000</v>
      </c>
      <c r="O1215" s="11" t="s">
        <v>124</v>
      </c>
      <c r="P1215" s="16">
        <v>2</v>
      </c>
      <c r="Q1215" s="16" t="s">
        <v>195</v>
      </c>
      <c r="R1215" s="16" t="s">
        <v>194</v>
      </c>
      <c r="S1215" s="17" t="s">
        <v>29</v>
      </c>
    </row>
    <row r="1216" spans="1:19" ht="78.75">
      <c r="A1216" s="10">
        <v>1214</v>
      </c>
      <c r="B1216" s="80" t="s">
        <v>83</v>
      </c>
      <c r="C1216" s="80" t="s">
        <v>84</v>
      </c>
      <c r="D1216" s="80"/>
      <c r="E1216" s="11" t="s">
        <v>147</v>
      </c>
      <c r="F1216" s="90" t="s">
        <v>114</v>
      </c>
      <c r="G1216" s="90" t="s">
        <v>148</v>
      </c>
      <c r="H1216" s="82" t="s">
        <v>149</v>
      </c>
      <c r="I1216" s="83" t="s">
        <v>24</v>
      </c>
      <c r="J1216" s="84" t="s">
        <v>150</v>
      </c>
      <c r="K1216" s="15" t="s">
        <v>118</v>
      </c>
      <c r="L1216" s="85">
        <v>20600</v>
      </c>
      <c r="M1216" s="86">
        <v>735</v>
      </c>
      <c r="N1216" s="87">
        <v>15141000</v>
      </c>
      <c r="O1216" s="11" t="s">
        <v>20</v>
      </c>
      <c r="P1216" s="16">
        <v>2</v>
      </c>
      <c r="Q1216" s="16" t="s">
        <v>195</v>
      </c>
      <c r="R1216" s="16" t="s">
        <v>194</v>
      </c>
      <c r="S1216" s="17" t="s">
        <v>29</v>
      </c>
    </row>
    <row r="1217" spans="1:19" ht="78.75">
      <c r="A1217" s="10">
        <v>1215</v>
      </c>
      <c r="B1217" s="80" t="s">
        <v>85</v>
      </c>
      <c r="C1217" s="80" t="s">
        <v>86</v>
      </c>
      <c r="D1217" s="80"/>
      <c r="E1217" s="11" t="s">
        <v>151</v>
      </c>
      <c r="F1217" s="90" t="s">
        <v>114</v>
      </c>
      <c r="G1217" s="90" t="s">
        <v>121</v>
      </c>
      <c r="H1217" s="82" t="s">
        <v>149</v>
      </c>
      <c r="I1217" s="83" t="s">
        <v>24</v>
      </c>
      <c r="J1217" s="84" t="s">
        <v>150</v>
      </c>
      <c r="K1217" s="15" t="s">
        <v>118</v>
      </c>
      <c r="L1217" s="85">
        <v>14500</v>
      </c>
      <c r="M1217" s="86">
        <v>680</v>
      </c>
      <c r="N1217" s="87">
        <v>9860000</v>
      </c>
      <c r="O1217" s="11" t="s">
        <v>20</v>
      </c>
      <c r="P1217" s="16">
        <v>2</v>
      </c>
      <c r="Q1217" s="16" t="s">
        <v>195</v>
      </c>
      <c r="R1217" s="16" t="s">
        <v>194</v>
      </c>
      <c r="S1217" s="17" t="s">
        <v>29</v>
      </c>
    </row>
    <row r="1218" spans="1:19" ht="45">
      <c r="A1218" s="10">
        <v>1216</v>
      </c>
      <c r="B1218" s="80" t="s">
        <v>87</v>
      </c>
      <c r="C1218" s="80" t="s">
        <v>88</v>
      </c>
      <c r="D1218" s="80"/>
      <c r="E1218" s="11" t="s">
        <v>152</v>
      </c>
      <c r="F1218" s="90" t="s">
        <v>114</v>
      </c>
      <c r="G1218" s="90" t="s">
        <v>121</v>
      </c>
      <c r="H1218" s="82" t="s">
        <v>21</v>
      </c>
      <c r="I1218" s="83" t="s">
        <v>24</v>
      </c>
      <c r="J1218" s="84" t="s">
        <v>153</v>
      </c>
      <c r="K1218" s="15" t="s">
        <v>118</v>
      </c>
      <c r="L1218" s="85">
        <v>33840</v>
      </c>
      <c r="M1218" s="86">
        <v>2499</v>
      </c>
      <c r="N1218" s="87">
        <v>84566160</v>
      </c>
      <c r="O1218" s="11" t="s">
        <v>154</v>
      </c>
      <c r="P1218" s="16">
        <v>2</v>
      </c>
      <c r="Q1218" s="16" t="s">
        <v>195</v>
      </c>
      <c r="R1218" s="16" t="s">
        <v>194</v>
      </c>
      <c r="S1218" s="17" t="s">
        <v>29</v>
      </c>
    </row>
    <row r="1219" spans="1:19" ht="112.5">
      <c r="A1219" s="10">
        <v>1217</v>
      </c>
      <c r="B1219" s="80" t="s">
        <v>89</v>
      </c>
      <c r="C1219" s="80" t="s">
        <v>90</v>
      </c>
      <c r="D1219" s="80"/>
      <c r="E1219" s="11" t="s">
        <v>155</v>
      </c>
      <c r="F1219" s="90" t="s">
        <v>114</v>
      </c>
      <c r="G1219" s="90" t="s">
        <v>121</v>
      </c>
      <c r="H1219" s="82" t="s">
        <v>21</v>
      </c>
      <c r="I1219" s="83" t="s">
        <v>24</v>
      </c>
      <c r="J1219" s="84" t="s">
        <v>156</v>
      </c>
      <c r="K1219" s="15" t="s">
        <v>118</v>
      </c>
      <c r="L1219" s="85">
        <v>19620</v>
      </c>
      <c r="M1219" s="86">
        <v>2920</v>
      </c>
      <c r="N1219" s="87">
        <v>57290400</v>
      </c>
      <c r="O1219" s="11" t="s">
        <v>154</v>
      </c>
      <c r="P1219" s="16">
        <v>2</v>
      </c>
      <c r="Q1219" s="16" t="s">
        <v>195</v>
      </c>
      <c r="R1219" s="16" t="s">
        <v>194</v>
      </c>
      <c r="S1219" s="17" t="s">
        <v>29</v>
      </c>
    </row>
    <row r="1220" spans="1:19" ht="45">
      <c r="A1220" s="10">
        <v>1218</v>
      </c>
      <c r="B1220" s="80" t="s">
        <v>91</v>
      </c>
      <c r="C1220" s="80" t="s">
        <v>92</v>
      </c>
      <c r="D1220" s="80"/>
      <c r="E1220" s="83" t="s">
        <v>157</v>
      </c>
      <c r="F1220" s="90" t="s">
        <v>114</v>
      </c>
      <c r="G1220" s="90" t="s">
        <v>158</v>
      </c>
      <c r="H1220" s="82" t="s">
        <v>159</v>
      </c>
      <c r="I1220" s="83" t="s">
        <v>24</v>
      </c>
      <c r="J1220" s="84" t="s">
        <v>160</v>
      </c>
      <c r="K1220" s="15" t="s">
        <v>161</v>
      </c>
      <c r="L1220" s="85">
        <v>10970</v>
      </c>
      <c r="M1220" s="86">
        <v>7455</v>
      </c>
      <c r="N1220" s="87">
        <v>81781350</v>
      </c>
      <c r="O1220" s="11" t="s">
        <v>154</v>
      </c>
      <c r="P1220" s="16">
        <v>2</v>
      </c>
      <c r="Q1220" s="16" t="s">
        <v>195</v>
      </c>
      <c r="R1220" s="16" t="s">
        <v>194</v>
      </c>
      <c r="S1220" s="17" t="s">
        <v>29</v>
      </c>
    </row>
    <row r="1221" spans="1:19" ht="45">
      <c r="A1221" s="10">
        <v>1219</v>
      </c>
      <c r="B1221" s="80" t="s">
        <v>93</v>
      </c>
      <c r="C1221" s="80" t="s">
        <v>94</v>
      </c>
      <c r="D1221" s="80"/>
      <c r="E1221" s="11" t="s">
        <v>162</v>
      </c>
      <c r="F1221" s="83" t="s">
        <v>114</v>
      </c>
      <c r="G1221" s="83" t="s">
        <v>121</v>
      </c>
      <c r="H1221" s="82" t="s">
        <v>21</v>
      </c>
      <c r="I1221" s="83" t="s">
        <v>24</v>
      </c>
      <c r="J1221" s="84" t="s">
        <v>123</v>
      </c>
      <c r="K1221" s="15" t="s">
        <v>118</v>
      </c>
      <c r="L1221" s="85">
        <v>51600</v>
      </c>
      <c r="M1221" s="86">
        <v>1900</v>
      </c>
      <c r="N1221" s="87">
        <v>98040000</v>
      </c>
      <c r="O1221" s="11" t="s">
        <v>154</v>
      </c>
      <c r="P1221" s="16">
        <v>2</v>
      </c>
      <c r="Q1221" s="16" t="s">
        <v>195</v>
      </c>
      <c r="R1221" s="16" t="s">
        <v>194</v>
      </c>
      <c r="S1221" s="17" t="s">
        <v>29</v>
      </c>
    </row>
    <row r="1222" spans="1:19" ht="67.5">
      <c r="A1222" s="10">
        <v>1220</v>
      </c>
      <c r="B1222" s="80" t="s">
        <v>95</v>
      </c>
      <c r="C1222" s="80" t="s">
        <v>96</v>
      </c>
      <c r="D1222" s="80"/>
      <c r="E1222" s="11" t="s">
        <v>163</v>
      </c>
      <c r="F1222" s="83" t="s">
        <v>114</v>
      </c>
      <c r="G1222" s="83" t="s">
        <v>121</v>
      </c>
      <c r="H1222" s="82" t="s">
        <v>21</v>
      </c>
      <c r="I1222" s="83" t="s">
        <v>24</v>
      </c>
      <c r="J1222" s="84" t="s">
        <v>156</v>
      </c>
      <c r="K1222" s="15" t="s">
        <v>118</v>
      </c>
      <c r="L1222" s="85">
        <v>12420</v>
      </c>
      <c r="M1222" s="86">
        <v>4900</v>
      </c>
      <c r="N1222" s="87">
        <v>60858000</v>
      </c>
      <c r="O1222" s="11" t="s">
        <v>154</v>
      </c>
      <c r="P1222" s="16">
        <v>2</v>
      </c>
      <c r="Q1222" s="16" t="s">
        <v>195</v>
      </c>
      <c r="R1222" s="16" t="s">
        <v>194</v>
      </c>
      <c r="S1222" s="17" t="s">
        <v>29</v>
      </c>
    </row>
    <row r="1223" spans="1:19" ht="78.75">
      <c r="A1223" s="10">
        <v>1221</v>
      </c>
      <c r="B1223" s="80" t="s">
        <v>97</v>
      </c>
      <c r="C1223" s="80" t="s">
        <v>98</v>
      </c>
      <c r="D1223" s="80"/>
      <c r="E1223" s="11" t="s">
        <v>164</v>
      </c>
      <c r="F1223" s="83" t="s">
        <v>114</v>
      </c>
      <c r="G1223" s="83" t="s">
        <v>121</v>
      </c>
      <c r="H1223" s="82" t="s">
        <v>21</v>
      </c>
      <c r="I1223" s="83" t="s">
        <v>24</v>
      </c>
      <c r="J1223" s="84" t="s">
        <v>156</v>
      </c>
      <c r="K1223" s="15" t="s">
        <v>118</v>
      </c>
      <c r="L1223" s="85">
        <v>20880</v>
      </c>
      <c r="M1223" s="86">
        <v>2500</v>
      </c>
      <c r="N1223" s="87">
        <v>52200000</v>
      </c>
      <c r="O1223" s="11" t="s">
        <v>154</v>
      </c>
      <c r="P1223" s="16">
        <v>2</v>
      </c>
      <c r="Q1223" s="16" t="s">
        <v>195</v>
      </c>
      <c r="R1223" s="16" t="s">
        <v>194</v>
      </c>
      <c r="S1223" s="17" t="s">
        <v>29</v>
      </c>
    </row>
    <row r="1224" spans="1:19" ht="45">
      <c r="A1224" s="10">
        <v>1222</v>
      </c>
      <c r="B1224" s="80" t="s">
        <v>99</v>
      </c>
      <c r="C1224" s="80" t="s">
        <v>100</v>
      </c>
      <c r="D1224" s="80"/>
      <c r="E1224" s="11" t="s">
        <v>165</v>
      </c>
      <c r="F1224" s="83" t="s">
        <v>114</v>
      </c>
      <c r="G1224" s="83" t="s">
        <v>121</v>
      </c>
      <c r="H1224" s="82" t="s">
        <v>166</v>
      </c>
      <c r="I1224" s="83" t="s">
        <v>24</v>
      </c>
      <c r="J1224" s="84" t="s">
        <v>167</v>
      </c>
      <c r="K1224" s="15" t="s">
        <v>118</v>
      </c>
      <c r="L1224" s="85">
        <v>10900</v>
      </c>
      <c r="M1224" s="86">
        <v>3490</v>
      </c>
      <c r="N1224" s="87">
        <v>38041000</v>
      </c>
      <c r="O1224" s="11" t="s">
        <v>168</v>
      </c>
      <c r="P1224" s="16">
        <v>2</v>
      </c>
      <c r="Q1224" s="16" t="s">
        <v>195</v>
      </c>
      <c r="R1224" s="16" t="s">
        <v>194</v>
      </c>
      <c r="S1224" s="17" t="s">
        <v>29</v>
      </c>
    </row>
    <row r="1225" spans="1:19" ht="45">
      <c r="A1225" s="10">
        <v>1223</v>
      </c>
      <c r="B1225" s="80" t="s">
        <v>101</v>
      </c>
      <c r="C1225" s="80" t="s">
        <v>102</v>
      </c>
      <c r="D1225" s="80"/>
      <c r="E1225" s="11" t="s">
        <v>169</v>
      </c>
      <c r="F1225" s="83" t="s">
        <v>114</v>
      </c>
      <c r="G1225" s="83" t="s">
        <v>121</v>
      </c>
      <c r="H1225" s="82" t="s">
        <v>170</v>
      </c>
      <c r="I1225" s="83" t="s">
        <v>24</v>
      </c>
      <c r="J1225" s="84" t="s">
        <v>171</v>
      </c>
      <c r="K1225" s="15" t="s">
        <v>118</v>
      </c>
      <c r="L1225" s="85">
        <v>41400</v>
      </c>
      <c r="M1225" s="86">
        <v>1950</v>
      </c>
      <c r="N1225" s="87">
        <v>80730000</v>
      </c>
      <c r="O1225" s="11" t="s">
        <v>172</v>
      </c>
      <c r="P1225" s="16">
        <v>2</v>
      </c>
      <c r="Q1225" s="16" t="s">
        <v>195</v>
      </c>
      <c r="R1225" s="16" t="s">
        <v>194</v>
      </c>
      <c r="S1225" s="17" t="s">
        <v>29</v>
      </c>
    </row>
    <row r="1226" spans="1:19" ht="56.25">
      <c r="A1226" s="10">
        <v>1224</v>
      </c>
      <c r="B1226" s="80" t="s">
        <v>103</v>
      </c>
      <c r="C1226" s="80" t="s">
        <v>104</v>
      </c>
      <c r="D1226" s="80"/>
      <c r="E1226" s="11" t="s">
        <v>173</v>
      </c>
      <c r="F1226" s="83" t="s">
        <v>114</v>
      </c>
      <c r="G1226" s="83" t="s">
        <v>121</v>
      </c>
      <c r="H1226" s="82" t="s">
        <v>170</v>
      </c>
      <c r="I1226" s="83" t="s">
        <v>24</v>
      </c>
      <c r="J1226" s="84" t="s">
        <v>171</v>
      </c>
      <c r="K1226" s="15" t="s">
        <v>118</v>
      </c>
      <c r="L1226" s="85">
        <v>43200</v>
      </c>
      <c r="M1226" s="86">
        <v>1930</v>
      </c>
      <c r="N1226" s="87">
        <v>83376000</v>
      </c>
      <c r="O1226" s="11" t="s">
        <v>172</v>
      </c>
      <c r="P1226" s="16">
        <v>2</v>
      </c>
      <c r="Q1226" s="16" t="s">
        <v>195</v>
      </c>
      <c r="R1226" s="16" t="s">
        <v>194</v>
      </c>
      <c r="S1226" s="17" t="s">
        <v>29</v>
      </c>
    </row>
    <row r="1227" spans="1:19" ht="56.25">
      <c r="A1227" s="10">
        <v>1225</v>
      </c>
      <c r="B1227" s="80" t="s">
        <v>105</v>
      </c>
      <c r="C1227" s="80" t="s">
        <v>106</v>
      </c>
      <c r="D1227" s="80"/>
      <c r="E1227" s="11" t="s">
        <v>174</v>
      </c>
      <c r="F1227" s="83" t="s">
        <v>114</v>
      </c>
      <c r="G1227" s="83" t="s">
        <v>138</v>
      </c>
      <c r="H1227" s="82" t="s">
        <v>175</v>
      </c>
      <c r="I1227" s="83" t="s">
        <v>24</v>
      </c>
      <c r="J1227" s="84" t="s">
        <v>176</v>
      </c>
      <c r="K1227" s="15" t="s">
        <v>161</v>
      </c>
      <c r="L1227" s="85">
        <v>5360</v>
      </c>
      <c r="M1227" s="86">
        <v>7000</v>
      </c>
      <c r="N1227" s="87">
        <v>37520000</v>
      </c>
      <c r="O1227" s="11" t="s">
        <v>172</v>
      </c>
      <c r="P1227" s="16">
        <v>2</v>
      </c>
      <c r="Q1227" s="16" t="s">
        <v>195</v>
      </c>
      <c r="R1227" s="16" t="s">
        <v>194</v>
      </c>
      <c r="S1227" s="17" t="s">
        <v>29</v>
      </c>
    </row>
    <row r="1228" spans="1:19" ht="45">
      <c r="A1228" s="10">
        <v>1226</v>
      </c>
      <c r="B1228" s="80" t="s">
        <v>107</v>
      </c>
      <c r="C1228" s="80" t="s">
        <v>108</v>
      </c>
      <c r="D1228" s="80"/>
      <c r="E1228" s="11" t="s">
        <v>177</v>
      </c>
      <c r="F1228" s="83" t="s">
        <v>178</v>
      </c>
      <c r="G1228" s="83" t="s">
        <v>179</v>
      </c>
      <c r="H1228" s="82" t="s">
        <v>180</v>
      </c>
      <c r="I1228" s="83" t="s">
        <v>24</v>
      </c>
      <c r="J1228" s="84" t="s">
        <v>181</v>
      </c>
      <c r="K1228" s="15" t="s">
        <v>140</v>
      </c>
      <c r="L1228" s="85">
        <v>365</v>
      </c>
      <c r="M1228" s="86">
        <v>35000</v>
      </c>
      <c r="N1228" s="87">
        <v>12775000</v>
      </c>
      <c r="O1228" s="11" t="s">
        <v>172</v>
      </c>
      <c r="P1228" s="16">
        <v>2</v>
      </c>
      <c r="Q1228" s="16" t="s">
        <v>195</v>
      </c>
      <c r="R1228" s="16" t="s">
        <v>194</v>
      </c>
      <c r="S1228" s="17" t="s">
        <v>29</v>
      </c>
    </row>
    <row r="1229" spans="1:19" ht="45">
      <c r="A1229" s="10">
        <v>1227</v>
      </c>
      <c r="B1229" s="80" t="s">
        <v>109</v>
      </c>
      <c r="C1229" s="80" t="s">
        <v>110</v>
      </c>
      <c r="D1229" s="80"/>
      <c r="E1229" s="11" t="s">
        <v>182</v>
      </c>
      <c r="F1229" s="83" t="s">
        <v>114</v>
      </c>
      <c r="G1229" s="83" t="s">
        <v>121</v>
      </c>
      <c r="H1229" s="82" t="s">
        <v>170</v>
      </c>
      <c r="I1229" s="83" t="s">
        <v>24</v>
      </c>
      <c r="J1229" s="84" t="s">
        <v>171</v>
      </c>
      <c r="K1229" s="15" t="s">
        <v>118</v>
      </c>
      <c r="L1229" s="85">
        <v>22600</v>
      </c>
      <c r="M1229" s="86">
        <v>1920</v>
      </c>
      <c r="N1229" s="87">
        <v>43392000</v>
      </c>
      <c r="O1229" s="11" t="s">
        <v>172</v>
      </c>
      <c r="P1229" s="16">
        <v>2</v>
      </c>
      <c r="Q1229" s="16" t="s">
        <v>195</v>
      </c>
      <c r="R1229" s="16" t="s">
        <v>194</v>
      </c>
      <c r="S1229" s="17" t="s">
        <v>29</v>
      </c>
    </row>
    <row r="1230" spans="1:19" ht="56.25">
      <c r="A1230" s="10">
        <v>1228</v>
      </c>
      <c r="B1230" s="80" t="s">
        <v>111</v>
      </c>
      <c r="C1230" s="80" t="s">
        <v>112</v>
      </c>
      <c r="D1230" s="80"/>
      <c r="E1230" s="11" t="s">
        <v>183</v>
      </c>
      <c r="F1230" s="83" t="s">
        <v>114</v>
      </c>
      <c r="G1230" s="83" t="s">
        <v>184</v>
      </c>
      <c r="H1230" s="82" t="s">
        <v>185</v>
      </c>
      <c r="I1230" s="83" t="s">
        <v>24</v>
      </c>
      <c r="J1230" s="84" t="s">
        <v>156</v>
      </c>
      <c r="K1230" s="15" t="s">
        <v>118</v>
      </c>
      <c r="L1230" s="85">
        <v>9300</v>
      </c>
      <c r="M1230" s="86">
        <v>1050</v>
      </c>
      <c r="N1230" s="87">
        <v>9765000</v>
      </c>
      <c r="O1230" s="11" t="s">
        <v>186</v>
      </c>
      <c r="P1230" s="16">
        <v>2</v>
      </c>
      <c r="Q1230" s="16" t="s">
        <v>195</v>
      </c>
      <c r="R1230" s="16" t="s">
        <v>194</v>
      </c>
      <c r="S1230" s="17" t="s">
        <v>29</v>
      </c>
    </row>
    <row r="1232" spans="1:19" ht="18.75">
      <c r="M1232" s="9"/>
    </row>
    <row r="1233" spans="13:13" ht="20.25">
      <c r="M1233" s="97" t="s">
        <v>3278</v>
      </c>
    </row>
    <row r="1234" spans="13:13" ht="20.25">
      <c r="M1234" s="97" t="s">
        <v>3280</v>
      </c>
    </row>
    <row r="1235" spans="13:13" ht="20.25">
      <c r="M1235" s="97"/>
    </row>
    <row r="1236" spans="13:13" ht="20.25">
      <c r="M1236" s="97"/>
    </row>
    <row r="1237" spans="13:13" ht="20.25">
      <c r="M1237" s="97"/>
    </row>
    <row r="1238" spans="13:13" ht="20.25">
      <c r="M1238" s="97" t="s">
        <v>3279</v>
      </c>
    </row>
    <row r="1239" spans="13:13">
      <c r="M1239" s="92"/>
    </row>
  </sheetData>
  <autoFilter ref="A2:S1230" xr:uid="{00000000-0001-0000-0000-000000000000}"/>
  <mergeCells count="1">
    <mergeCell ref="A1:S1"/>
  </mergeCells>
  <phoneticPr fontId="19" type="noConversion"/>
  <conditionalFormatting sqref="M249">
    <cfRule type="duplicateValues" dxfId="6" priority="5"/>
  </conditionalFormatting>
  <conditionalFormatting sqref="M248 M246">
    <cfRule type="duplicateValues" dxfId="5" priority="6"/>
  </conditionalFormatting>
  <conditionalFormatting sqref="M247">
    <cfRule type="duplicateValues" dxfId="4" priority="7"/>
  </conditionalFormatting>
  <conditionalFormatting sqref="L637 L633 L648:L649 L651:L652">
    <cfRule type="cellIs" dxfId="3" priority="4" operator="equal">
      <formula>0</formula>
    </cfRule>
  </conditionalFormatting>
  <conditionalFormatting sqref="M1010">
    <cfRule type="duplicateValues" dxfId="2" priority="1"/>
  </conditionalFormatting>
  <conditionalFormatting sqref="M1009 M1007">
    <cfRule type="duplicateValues" dxfId="1" priority="2"/>
  </conditionalFormatting>
  <conditionalFormatting sqref="M1008">
    <cfRule type="duplicateValues" dxfId="0" priority="3"/>
  </conditionalFormatting>
  <pageMargins left="0.19685039370078741" right="0.19685039370078741" top="0.23622047244094491" bottom="0.51181102362204722" header="0.31496062992125984" footer="0.31496062992125984"/>
  <pageSetup paperSize="9" scale="6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thuốc cổ truyền</vt:lpstr>
      <vt:lpstr>'thuốc cổ truyền'!Print_Titles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2022-09-20T10:17:31Z</cp:lastPrinted>
  <dcterms:created xsi:type="dcterms:W3CDTF">2021-12-22T08:35:38Z</dcterms:created>
  <dcterms:modified xsi:type="dcterms:W3CDTF">2022-09-20T10:24:13Z</dcterms:modified>
</cp:coreProperties>
</file>